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B687E5B-383A-4426-83CA-F2B9FC818799}"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SkillProto!$AX$1:$AX$2110</definedName>
  </definedNames>
  <calcPr calcId="191029"/>
</workbook>
</file>

<file path=xl/calcChain.xml><?xml version="1.0" encoding="utf-8"?>
<calcChain xmlns="http://schemas.openxmlformats.org/spreadsheetml/2006/main">
  <c r="BB1970" i="1" l="1"/>
  <c r="BB1967" i="1"/>
  <c r="BB1961" i="1"/>
  <c r="BB1960" i="1"/>
  <c r="BB1959" i="1"/>
  <c r="G1959" i="1"/>
  <c r="I1942" i="1"/>
  <c r="BB1920" i="1"/>
  <c r="G1557" i="1"/>
  <c r="G1556" i="1"/>
  <c r="G1555" i="1"/>
  <c r="G1554" i="1"/>
  <c r="G1553" i="1"/>
  <c r="G1552" i="1"/>
  <c r="G1551" i="1"/>
  <c r="G1550" i="1"/>
  <c r="G1549" i="1"/>
  <c r="G1548" i="1"/>
  <c r="G1546" i="1"/>
  <c r="G1545" i="1"/>
  <c r="G1544" i="1"/>
  <c r="G1543" i="1"/>
  <c r="G1542" i="1"/>
  <c r="G1541" i="1"/>
  <c r="G1540" i="1"/>
  <c r="G1539" i="1"/>
  <c r="G1538" i="1"/>
  <c r="G1537" i="1"/>
  <c r="G1535" i="1"/>
  <c r="G1534" i="1"/>
  <c r="G1533" i="1"/>
  <c r="G1532" i="1"/>
  <c r="G1531" i="1"/>
  <c r="G1530" i="1"/>
  <c r="G1529" i="1"/>
  <c r="G1528" i="1"/>
  <c r="G1527" i="1"/>
  <c r="G1526" i="1"/>
  <c r="G1524" i="1"/>
  <c r="G1523" i="1"/>
  <c r="G1522" i="1"/>
  <c r="G1521" i="1"/>
  <c r="G1520" i="1"/>
  <c r="G1519" i="1"/>
  <c r="G1518" i="1"/>
  <c r="G1517" i="1"/>
  <c r="G1516" i="1"/>
  <c r="G1515" i="1"/>
  <c r="AJ1299" i="1"/>
  <c r="BB1214" i="1"/>
  <c r="BB1213" i="1"/>
  <c r="BB1143" i="1"/>
  <c r="BB1142" i="1"/>
  <c r="BB1137" i="1"/>
  <c r="BB1128" i="1"/>
  <c r="BB1126"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22" i="1"/>
  <c r="G821" i="1"/>
  <c r="G820" i="1"/>
  <c r="G809" i="1"/>
  <c r="G808" i="1"/>
  <c r="G807" i="1"/>
  <c r="BB806" i="1"/>
  <c r="BB805" i="1"/>
  <c r="BB804" i="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8" i="1"/>
  <c r="BB717" i="1"/>
  <c r="BB716" i="1"/>
  <c r="BB715" i="1"/>
  <c r="BB714" i="1"/>
  <c r="BB713" i="1"/>
  <c r="BB712" i="1"/>
  <c r="BB711" i="1"/>
  <c r="BB710" i="1"/>
  <c r="BB709" i="1"/>
  <c r="BB708" i="1"/>
  <c r="BB707" i="1"/>
  <c r="BB700" i="1"/>
  <c r="BB699" i="1"/>
  <c r="BB698" i="1"/>
  <c r="BB697" i="1"/>
  <c r="BB696" i="1"/>
  <c r="BB695" i="1"/>
  <c r="BB694" i="1"/>
  <c r="BB693" i="1"/>
  <c r="BB692" i="1"/>
  <c r="BB691" i="1"/>
  <c r="G691" i="1"/>
  <c r="BB690" i="1"/>
  <c r="G690" i="1"/>
  <c r="BB689" i="1"/>
  <c r="G689" i="1"/>
  <c r="BB688" i="1"/>
  <c r="BB687" i="1"/>
  <c r="BB686" i="1"/>
  <c r="BB685" i="1"/>
  <c r="G685" i="1"/>
  <c r="BB684" i="1"/>
  <c r="G684" i="1"/>
  <c r="BB683"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558" i="1"/>
  <c r="BB557" i="1"/>
  <c r="BB556" i="1"/>
  <c r="BB555" i="1"/>
  <c r="BB554" i="1"/>
  <c r="BB553" i="1"/>
  <c r="BB552" i="1"/>
  <c r="BB551" i="1"/>
  <c r="BB550" i="1"/>
  <c r="BB549" i="1"/>
  <c r="BB548" i="1"/>
  <c r="BB547" i="1"/>
  <c r="BB546" i="1"/>
  <c r="BB545" i="1"/>
  <c r="BB544" i="1"/>
  <c r="BB543" i="1"/>
  <c r="BB542" i="1"/>
  <c r="BB541" i="1"/>
  <c r="BB540" i="1"/>
  <c r="BB539" i="1"/>
  <c r="BB538" i="1"/>
  <c r="BB537" i="1"/>
  <c r="BB536" i="1"/>
  <c r="BB535" i="1"/>
  <c r="BB534" i="1"/>
  <c r="BB533" i="1"/>
  <c r="BB532" i="1"/>
  <c r="BB514" i="1"/>
  <c r="BB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47" i="1"/>
  <c r="BB446" i="1"/>
  <c r="BB445" i="1"/>
  <c r="BB444" i="1"/>
  <c r="BB443" i="1"/>
  <c r="BB380"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<sst xmlns="http://schemas.openxmlformats.org/spreadsheetml/2006/main" count="12495" uniqueCount="2893">
  <si>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</si>
  <si>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</si>
  <si>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</si>
  <si>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</si>
  <si>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</si>
  <si>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</si>
  <si>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</si>
  <si>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</si>
  <si>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</si>
  <si>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</si>
  <si>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</si>
  <si>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</si>
  <si>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</si>
  <si>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</si>
  <si>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</si>
  <si>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</si>
  <si>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</si>
  <si>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</si>
  <si>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</si>
  <si>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</si>
  <si>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</si>
  <si>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</si>
  <si>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</si>
  <si>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</si>
  <si>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</si>
  <si>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</si>
  <si>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</si>
  <si>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</si>
  <si>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</si>
  <si>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</si>
  <si>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</si>
  <si>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</si>
  <si>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</si>
  <si>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</si>
  <si>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</si>
  <si>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</si>
  <si>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</si>
  <si>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</si>
  <si>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</si>
  <si>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</si>
  <si>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</si>
  <si>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</si>
  <si>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</si>
  <si>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</si>
  <si>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</si>
  <si>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</si>
  <si>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</si>
  <si>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</si>
  <si>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</si>
  <si>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</si>
  <si>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</si>
  <si>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</si>
  <si>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</si>
  <si>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</si>
  <si>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</si>
  <si>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</si>
  <si>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</si>
  <si>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</si>
  <si>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</si>
  <si>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</si>
  <si>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</si>
  <si>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</si>
  <si>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</si>
  <si>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</si>
  <si>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</si>
  <si>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</si>
  <si>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</si>
  <si>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</si>
  <si>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</si>
  <si>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</si>
  <si>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</si>
  <si>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</si>
  <si>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</si>
  <si>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</si>
  <si>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</si>
  <si>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</si>
  <si>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</si>
  <si>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</si>
  <si>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</si>
  <si>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</si>
  <si>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</si>
  <si>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</si>
  <si>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</si>
  <si>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</si>
  <si>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</si>
  <si>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</si>
  <si>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</si>
  <si>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</si>
  <si>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</si>
  <si>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</si>
  <si>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</si>
  <si>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</si>
  <si>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</si>
  <si>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</si>
  <si>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</si>
  <si>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</si>
  <si>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</si>
  <si>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</si>
  <si>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</si>
  <si>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</si>
  <si>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</si>
  <si>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</si>
  <si>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</si>
  <si>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</si>
  <si>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</si>
  <si>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</si>
  <si>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</si>
  <si>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</si>
  <si>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</si>
  <si>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</si>
  <si>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</si>
  <si>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</si>
  <si>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</si>
  <si>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</si>
  <si>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</si>
  <si>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</si>
  <si>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</si>
  <si>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</si>
  <si>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</si>
  <si>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</si>
  <si>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</si>
  <si>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</si>
  <si>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</si>
  <si>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</si>
  <si>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</si>
  <si>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</si>
  <si>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</si>
  <si>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</si>
  <si>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</si>
  <si>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</si>
  <si>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</si>
  <si>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</si>
  <si>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</si>
  <si>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</si>
  <si>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</si>
  <si>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</si>
  <si>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</si>
  <si>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</si>
  <si>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</si>
  <si>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</si>
  <si>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</si>
  <si>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</si>
  <si>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</si>
  <si>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</si>
  <si>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</si>
  <si>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</si>
  <si>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</si>
  <si>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</si>
  <si>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</si>
  <si>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</si>
  <si>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</si>
  <si>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</si>
  <si>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</si>
  <si>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</si>
  <si>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</si>
  <si>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</si>
  <si>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</si>
  <si>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</si>
  <si>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</si>
  <si>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</si>
  <si>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</si>
  <si>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</si>
  <si>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</si>
  <si>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</si>
  <si>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</si>
  <si>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</si>
  <si>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</si>
  <si>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</si>
  <si>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</si>
  <si>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</si>
  <si>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</si>
  <si>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</si>
  <si>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</si>
  <si>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</si>
  <si>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</si>
  <si>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</si>
  <si>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</si>
  <si>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</si>
  <si>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</si>
  <si>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</si>
  <si>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</si>
  <si>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</si>
  <si>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</si>
  <si>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</si>
  <si>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</si>
  <si>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</si>
  <si>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</si>
  <si>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</si>
  <si>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</si>
  <si>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</si>
  <si>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</si>
  <si>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</si>
  <si>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</si>
  <si>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</si>
  <si>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</si>
  <si>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</si>
  <si>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</si>
  <si>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</si>
  <si>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</si>
  <si>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</si>
  <si>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</si>
  <si>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</si>
  <si>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</si>
  <si>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</si>
  <si>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</si>
  <si>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</si>
  <si>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</si>
  <si>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</si>
  <si>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</si>
  <si>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</si>
  <si>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</si>
  <si>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</si>
  <si>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</si>
  <si>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</si>
  <si>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</si>
  <si>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</si>
  <si>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</si>
  <si>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</si>
  <si>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</si>
  <si>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</si>
  <si>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</si>
  <si>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</si>
  <si>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</si>
  <si>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</si>
  <si>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</si>
  <si>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</si>
  <si>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</si>
  <si>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</si>
  <si>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</si>
  <si>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</si>
  <si>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</si>
  <si>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</si>
  <si>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</si>
  <si>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</si>
  <si>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</si>
  <si>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</si>
  <si>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</si>
  <si>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</si>
  <si>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</si>
  <si>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</si>
  <si>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</si>
  <si>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</si>
  <si>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</si>
  <si>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</si>
  <si>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</si>
  <si>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</si>
  <si>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</si>
  <si>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</si>
  <si>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</si>
  <si>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</si>
  <si>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</si>
  <si>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</si>
  <si>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</si>
  <si>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</si>
  <si>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</si>
  <si>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</si>
  <si>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</si>
  <si>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</si>
  <si>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</si>
  <si>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</si>
  <si>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</si>
  <si>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</si>
  <si>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</si>
  <si>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</si>
  <si>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</si>
  <si>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</si>
  <si>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</si>
  <si>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</si>
  <si>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</si>
  <si>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</si>
  <si>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</si>
  <si>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</si>
  <si>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</si>
  <si>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</si>
  <si>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</si>
  <si>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</si>
  <si>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</si>
  <si>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</si>
  <si>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</si>
  <si>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</si>
  <si>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</si>
  <si>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</si>
  <si>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</si>
  <si>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</si>
  <si>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</si>
  <si>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</si>
  <si>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</si>
  <si>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</si>
  <si>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</si>
  <si>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</si>
  <si>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</si>
  <si>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</si>
  <si>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</si>
  <si>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</si>
  <si>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</si>
  <si>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</si>
  <si>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</si>
  <si>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</si>
  <si>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</si>
  <si>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</si>
  <si>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</si>
  <si>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</si>
  <si>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</si>
  <si>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</si>
  <si>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</si>
  <si>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</si>
  <si>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</si>
  <si>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</si>
  <si>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</si>
  <si>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</si>
  <si>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</si>
  <si>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</si>
  <si>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</si>
  <si>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</si>
  <si>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</si>
  <si>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</si>
  <si>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</si>
  <si>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</si>
  <si>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</si>
  <si>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</si>
  <si>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</si>
  <si>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</si>
  <si>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</si>
  <si>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</si>
  <si>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</si>
  <si>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</si>
  <si>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</si>
  <si>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</si>
  <si>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</si>
  <si>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</si>
  <si>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</si>
  <si>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</si>
  <si>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</si>
  <si>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</si>
  <si>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</si>
  <si>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</si>
  <si>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</si>
  <si>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</si>
  <si>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</si>
  <si>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</si>
  <si>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</si>
  <si>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</si>
  <si>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</si>
  <si>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</si>
  <si>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</si>
  <si>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</si>
  <si>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</si>
  <si>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</si>
  <si>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</si>
  <si>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</si>
  <si>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</si>
  <si>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</si>
  <si>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</si>
  <si>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</si>
  <si>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</si>
  <si>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</si>
  <si>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</si>
  <si>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</si>
  <si>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</si>
  <si>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</si>
  <si>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</si>
  <si>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</si>
  <si>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</si>
  <si>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</si>
  <si>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</si>
  <si>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</si>
  <si>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</si>
  <si>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</si>
  <si>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</si>
  <si>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</si>
  <si>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</si>
  <si>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</si>
  <si>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</si>
  <si>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</si>
  <si>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</si>
  <si>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</si>
  <si>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</si>
  <si>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</si>
  <si>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</si>
  <si>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</si>
  <si>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</si>
  <si>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</si>
  <si>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</si>
  <si>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</si>
  <si>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</si>
  <si>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</si>
  <si>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</si>
  <si>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</si>
  <si>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</si>
  <si>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</si>
  <si>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</si>
  <si>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</si>
  <si>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</si>
  <si>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</si>
  <si>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</si>
  <si>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</si>
  <si>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</si>
  <si>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</si>
  <si>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</si>
  <si>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</si>
  <si>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</si>
  <si>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</si>
  <si>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</si>
  <si>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</si>
  <si>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</si>
  <si>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</si>
  <si>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</si>
  <si>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</si>
  <si>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</si>
  <si>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</si>
  <si>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</si>
  <si>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</si>
  <si>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</si>
  <si>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</si>
  <si>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</si>
  <si>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</si>
  <si>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</si>
  <si>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</si>
  <si>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</si>
  <si>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</si>
  <si>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</si>
  <si>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</si>
  <si>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</si>
  <si>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</si>
  <si>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</si>
  <si>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</si>
  <si>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</si>
  <si>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</si>
  <si>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</si>
  <si>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</si>
  <si>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</si>
  <si>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</si>
  <si>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</si>
  <si>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</si>
  <si>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</si>
  <si>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</si>
  <si>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</si>
  <si>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</si>
  <si>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</si>
  <si>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</si>
  <si>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</si>
  <si>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</si>
  <si>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</si>
  <si>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</si>
  <si>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</si>
  <si>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</si>
  <si>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</si>
  <si>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</si>
  <si>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</si>
  <si>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</si>
  <si>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</si>
  <si>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</si>
  <si>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</si>
  <si>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</si>
  <si>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</si>
  <si>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</si>
  <si>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</si>
  <si>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</si>
  <si>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</si>
  <si>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</si>
  <si>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</si>
  <si>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</si>
  <si>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</si>
  <si>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</si>
  <si>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</si>
  <si>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</si>
  <si>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</si>
  <si>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</si>
  <si>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</si>
  <si>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</si>
  <si>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</si>
  <si>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</si>
  <si>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</si>
  <si>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</si>
  <si>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</si>
  <si>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</si>
  <si>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</si>
  <si>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</si>
  <si>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</si>
  <si>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</si>
  <si>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</si>
  <si>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</si>
  <si>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</si>
  <si>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</si>
  <si>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</si>
  <si>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</si>
  <si>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</si>
  <si>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</si>
  <si>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</si>
  <si>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</si>
  <si>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</si>
  <si>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</si>
  <si>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</si>
  <si>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</si>
  <si>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</si>
  <si>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</si>
  <si>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</si>
  <si>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</si>
  <si>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</si>
  <si>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</si>
  <si>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</si>
  <si>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</si>
  <si>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</si>
  <si>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</si>
  <si>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</si>
  <si>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</si>
  <si>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</si>
  <si>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</si>
  <si>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</si>
  <si>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</si>
  <si>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</si>
  <si>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</si>
  <si>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</si>
  <si>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</si>
  <si>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</si>
  <si>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</si>
  <si>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</si>
  <si>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</si>
  <si>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</si>
  <si>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</si>
  <si>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</si>
  <si>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</si>
  <si>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</si>
  <si>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</si>
  <si>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</si>
  <si>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</si>
  <si>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</si>
  <si>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</si>
  <si>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</si>
  <si>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</si>
  <si>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</si>
  <si>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</si>
  <si>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</si>
  <si>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</si>
  <si>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</si>
  <si>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</si>
  <si>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</si>
  <si>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</si>
  <si>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</si>
  <si>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</si>
  <si>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</si>
  <si>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</si>
  <si>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</si>
  <si>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</si>
  <si>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</si>
  <si>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</si>
  <si>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</si>
  <si>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</si>
  <si>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</si>
  <si>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</si>
  <si>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</si>
  <si>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</si>
  <si>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</si>
  <si>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</si>
  <si>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</si>
  <si>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</si>
  <si>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</si>
  <si>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</si>
  <si>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</si>
  <si>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</si>
  <si>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</si>
  <si>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</si>
  <si>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</si>
  <si>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</si>
  <si>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</si>
  <si>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</si>
  <si>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</si>
  <si>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</si>
  <si>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</si>
  <si>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</si>
  <si>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</si>
  <si>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</si>
  <si>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</si>
  <si>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</si>
  <si>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</si>
  <si>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</si>
  <si>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</si>
  <si>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</si>
  <si>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</si>
  <si>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</si>
  <si>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</si>
  <si>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</si>
  <si>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</si>
  <si>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</si>
  <si>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</si>
  <si>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</si>
  <si>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</si>
  <si>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</si>
  <si>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</si>
  <si>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</si>
  <si>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</si>
  <si>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</si>
  <si>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</si>
  <si>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</si>
  <si>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</si>
  <si>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</si>
  <si>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</si>
  <si>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</si>
  <si>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</si>
  <si>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</si>
  <si>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</si>
  <si>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</si>
  <si>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</si>
  <si>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</si>
  <si>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</si>
  <si>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</si>
  <si>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</si>
  <si>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</si>
  <si>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</si>
  <si>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</si>
  <si>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</si>
  <si>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</si>
  <si>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</si>
  <si>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</si>
  <si>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</si>
  <si>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</si>
  <si>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</si>
  <si>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</si>
  <si>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</si>
  <si>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</si>
  <si>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</si>
  <si>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</si>
  <si>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</si>
  <si>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</si>
  <si>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</si>
  <si>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</si>
  <si>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</si>
  <si>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</si>
  <si>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</si>
  <si>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</si>
  <si>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</si>
  <si>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</si>
  <si>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</si>
  <si>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</si>
  <si>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</si>
  <si>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</si>
  <si>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</si>
  <si>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</si>
  <si>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</si>
  <si>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</si>
  <si>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</si>
  <si>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</si>
  <si>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</si>
  <si>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</si>
  <si>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</si>
  <si>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</si>
  <si>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</si>
  <si>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</si>
  <si>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</si>
  <si>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</si>
  <si>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</si>
  <si>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</si>
  <si>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</si>
  <si>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</si>
  <si>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</si>
  <si>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</si>
  <si>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</si>
  <si>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</si>
  <si>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</si>
  <si>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</si>
  <si>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</si>
  <si>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</si>
  <si>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</si>
  <si>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</si>
  <si>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</si>
  <si>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</si>
  <si>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</si>
  <si>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</si>
  <si>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</si>
  <si>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</si>
  <si>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</si>
  <si>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</si>
  <si>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</si>
  <si>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</si>
  <si>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</si>
  <si>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</si>
  <si>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</si>
  <si>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</si>
  <si>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</si>
  <si>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</si>
  <si>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</si>
  <si>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</si>
  <si>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</si>
  <si>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</si>
  <si>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</si>
  <si>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</si>
  <si>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</si>
  <si>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</si>
  <si>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</si>
  <si>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</si>
  <si>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</si>
  <si>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</si>
  <si>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</si>
  <si>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</si>
  <si>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</si>
  <si>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</si>
  <si>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</si>
  <si>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</si>
  <si>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</si>
  <si>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</si>
  <si>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</si>
  <si>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</si>
  <si>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</si>
  <si>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</si>
  <si>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</si>
  <si>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</si>
  <si>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</si>
  <si>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</si>
  <si>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</si>
  <si>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</si>
  <si>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</si>
  <si>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</si>
  <si>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</si>
  <si>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</si>
  <si>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</si>
  <si>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</si>
  <si>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</si>
  <si>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</si>
  <si>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</si>
  <si>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</si>
  <si>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</si>
  <si>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</si>
  <si>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</si>
  <si>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</si>
  <si>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</si>
  <si>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</si>
  <si>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</si>
  <si>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</si>
  <si>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</si>
  <si>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</si>
  <si>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</si>
  <si>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</si>
  <si>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</si>
  <si>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</si>
  <si>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</si>
  <si>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</si>
  <si>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</si>
  <si>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</si>
  <si>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</si>
  <si>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</si>
  <si>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</si>
  <si>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</si>
  <si>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</si>
  <si>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</si>
  <si>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</si>
  <si>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</si>
  <si>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</si>
  <si>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</si>
  <si>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</si>
  <si>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</si>
  <si>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</si>
  <si>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</si>
  <si>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</si>
  <si>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</si>
  <si>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</si>
  <si>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</si>
  <si>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</si>
  <si>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</si>
  <si>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</si>
  <si>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</si>
  <si>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</si>
  <si>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</si>
  <si>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</si>
  <si>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</si>
  <si>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</si>
  <si>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</si>
  <si>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</si>
  <si>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</si>
  <si>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</si>
  <si>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</si>
  <si>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</si>
  <si>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</si>
  <si>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</si>
  <si>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</si>
  <si>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</si>
  <si>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</si>
  <si>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</si>
  <si>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</si>
  <si>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</si>
  <si>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</si>
  <si>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</si>
  <si>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</si>
  <si>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</si>
  <si>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</si>
  <si>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</si>
  <si>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</si>
  <si>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</si>
  <si>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</si>
  <si>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</si>
  <si>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</si>
  <si>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</si>
  <si>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</si>
  <si>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</si>
  <si>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</si>
  <si>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</si>
  <si>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</si>
  <si>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</si>
  <si>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</si>
  <si>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</si>
  <si>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</si>
  <si>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</si>
  <si>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</si>
  <si>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</si>
  <si>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</si>
  <si>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</si>
  <si>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</si>
  <si>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</si>
  <si>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</si>
  <si>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</si>
  <si>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</si>
  <si>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</si>
  <si>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</si>
  <si>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</si>
  <si>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</si>
  <si>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</si>
  <si>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</si>
  <si>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</si>
  <si>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</si>
  <si>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</si>
  <si>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</si>
  <si>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</si>
  <si>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</si>
  <si>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</si>
  <si>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</si>
  <si>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</si>
  <si>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</si>
  <si>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</si>
  <si>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</si>
  <si>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</si>
  <si>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</si>
  <si>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</si>
  <si>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</si>
  <si>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</si>
  <si>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</si>
  <si>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</si>
  <si>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</si>
  <si>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</si>
  <si>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</si>
  <si>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</si>
  <si>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</si>
  <si>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</si>
  <si>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</si>
  <si>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</si>
  <si>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</si>
  <si>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</si>
  <si>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</si>
  <si>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</si>
  <si>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</si>
  <si>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</si>
  <si>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</si>
  <si>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</si>
  <si>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</si>
  <si>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</si>
  <si>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</si>
  <si>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</si>
  <si>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</si>
  <si>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</si>
  <si>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</si>
  <si>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</si>
  <si>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</si>
  <si>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</si>
  <si>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</si>
  <si>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</si>
  <si>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</si>
  <si>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</si>
  <si>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</si>
  <si>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</si>
  <si>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</si>
  <si>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</si>
  <si>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</si>
  <si>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</si>
  <si>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</si>
  <si>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</si>
  <si>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</si>
  <si>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</si>
  <si>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</si>
  <si>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</si>
  <si>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</si>
  <si>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</si>
  <si>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</si>
  <si>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</si>
  <si>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</si>
  <si>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</si>
  <si>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</si>
  <si>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</si>
  <si>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</si>
  <si>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</si>
  <si>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</si>
  <si>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</si>
  <si>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</si>
  <si>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</si>
  <si>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</si>
  <si>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</si>
  <si>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</si>
  <si>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</si>
  <si>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</si>
  <si>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</si>
  <si>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</si>
  <si>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</si>
  <si>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</si>
  <si>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</si>
  <si>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</si>
  <si>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</si>
  <si>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</si>
  <si>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</si>
  <si>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</si>
  <si>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</si>
  <si>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</si>
  <si>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</si>
  <si>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</si>
  <si>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</si>
  <si>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</si>
  <si>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</si>
  <si>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</si>
  <si>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</si>
  <si>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</si>
  <si>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</si>
  <si>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</si>
  <si>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</si>
  <si>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</si>
  <si>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</si>
  <si>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</si>
  <si>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</si>
  <si>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</si>
  <si>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</si>
  <si>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</si>
  <si>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</si>
  <si>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</si>
  <si>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</si>
  <si>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</si>
  <si>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</si>
  <si>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</si>
  <si>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</si>
  <si>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</si>
  <si>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</si>
  <si>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</si>
  <si>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</si>
  <si>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</si>
  <si>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</si>
  <si>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</si>
  <si>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</si>
  <si>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</si>
  <si>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</si>
  <si>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</si>
  <si>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</si>
  <si>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</si>
  <si>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</si>
  <si>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</si>
  <si>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</si>
  <si>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</si>
  <si>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</si>
  <si>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</si>
  <si>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</si>
  <si>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</si>
  <si>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</si>
  <si>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</si>
  <si>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</si>
  <si>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</si>
  <si>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</si>
  <si>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</si>
  <si>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</si>
  <si>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</si>
  <si>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</si>
  <si>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</si>
  <si>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</si>
  <si>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</si>
  <si>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</si>
  <si>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</si>
  <si>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</si>
  <si>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</si>
  <si>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</si>
  <si>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</si>
  <si>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</si>
  <si>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</si>
  <si>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</si>
  <si>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</si>
  <si>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</si>
  <si>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</si>
  <si>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</si>
  <si>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</si>
  <si>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</si>
  <si>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</si>
  <si>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</si>
  <si>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</si>
  <si>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</si>
  <si>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</si>
  <si>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</si>
  <si>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</si>
  <si>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</si>
  <si>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</si>
  <si>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</si>
  <si>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</si>
  <si>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</si>
  <si>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</si>
  <si>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</si>
  <si>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</si>
  <si>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</si>
  <si>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</si>
  <si>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</si>
  <si>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</si>
  <si>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</si>
  <si>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</si>
  <si>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</si>
  <si>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</si>
  <si>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</si>
  <si>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</si>
  <si>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</si>
  <si>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</si>
  <si>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</si>
  <si>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</si>
  <si>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</si>
  <si>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</si>
  <si>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</si>
  <si>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</si>
  <si>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</si>
  <si>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</si>
  <si>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</si>
  <si>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</si>
  <si>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</si>
  <si>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</si>
  <si>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</si>
  <si>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</si>
  <si>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</si>
  <si>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</si>
  <si>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</si>
  <si>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</si>
  <si>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</si>
  <si>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</si>
  <si>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</si>
  <si>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</si>
  <si>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</si>
  <si>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</si>
  <si>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</si>
  <si>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</si>
  <si>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</si>
  <si>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</si>
  <si>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</si>
  <si>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</si>
  <si>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</si>
  <si>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</si>
  <si>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</si>
  <si>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</si>
  <si>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</si>
  <si>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</si>
  <si>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</si>
  <si>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</si>
  <si>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</si>
  <si>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</si>
  <si>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</si>
  <si>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</si>
  <si>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</si>
  <si>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</si>
  <si>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</si>
  <si>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</si>
  <si>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</si>
  <si>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</si>
  <si>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</si>
  <si>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</si>
  <si>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</si>
  <si>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</si>
  <si>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</si>
  <si>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</si>
  <si>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</si>
  <si>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</si>
  <si>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</si>
  <si>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</si>
  <si>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</si>
  <si>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</si>
  <si>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</si>
  <si>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</si>
  <si>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</si>
  <si>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</si>
  <si>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</si>
  <si>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</si>
  <si>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</si>
  <si>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</si>
  <si>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</si>
  <si>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</si>
  <si>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</si>
  <si>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</si>
  <si>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</si>
  <si>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</si>
  <si>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</si>
  <si>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</si>
  <si>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</si>
  <si>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</si>
  <si>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</si>
  <si>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</si>
  <si>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</si>
  <si>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</si>
  <si>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</si>
  <si>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</si>
  <si>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</si>
  <si>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</si>
  <si>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</si>
  <si>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</si>
  <si>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</si>
  <si>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</si>
  <si>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</si>
  <si>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</si>
  <si>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</si>
  <si>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</si>
  <si>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</si>
  <si>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</si>
  <si>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</si>
  <si>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</si>
  <si>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</si>
  <si>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</si>
  <si>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</si>
  <si>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</si>
  <si>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</si>
  <si>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</si>
  <si>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</si>
  <si>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</si>
  <si>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</si>
  <si>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</si>
  <si>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</si>
  <si>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</si>
  <si>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</si>
  <si>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</si>
  <si>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</si>
  <si>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</si>
  <si>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</si>
  <si>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</si>
  <si>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</si>
  <si>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</si>
  <si>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</si>
  <si>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</si>
  <si>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</si>
  <si>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</si>
  <si>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</si>
  <si>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</si>
  <si>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</si>
  <si>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</si>
  <si>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</si>
  <si>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</si>
  <si>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</si>
  <si>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</si>
  <si>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</si>
  <si>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</si>
  <si>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</si>
  <si>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</si>
  <si>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</si>
  <si>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</si>
  <si>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</si>
  <si>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</si>
  <si>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</si>
  <si>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</si>
  <si>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</si>
  <si>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</si>
  <si>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</si>
  <si>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</si>
  <si>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</si>
  <si>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</si>
  <si>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</si>
  <si>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</si>
  <si>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</si>
  <si>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</si>
  <si>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</si>
  <si>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</si>
  <si>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</si>
  <si>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</si>
  <si>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</si>
  <si>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</si>
  <si>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</si>
  <si>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</si>
  <si>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</si>
  <si>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</si>
  <si>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</si>
  <si>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</si>
  <si>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</si>
  <si>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</si>
  <si>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</si>
  <si>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</si>
  <si>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</si>
  <si>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</si>
  <si>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</si>
  <si>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</si>
  <si>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</si>
  <si>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</si>
  <si>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</si>
  <si>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</si>
  <si>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</si>
  <si>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</si>
  <si>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</si>
  <si>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</si>
  <si>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</si>
  <si>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</si>
  <si>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</si>
  <si>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</si>
  <si>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</si>
  <si>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</si>
  <si>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</si>
  <si>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</si>
  <si>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</si>
  <si>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</si>
  <si>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</si>
  <si>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</si>
  <si>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</si>
  <si>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</si>
  <si>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</si>
  <si>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</si>
  <si>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</si>
  <si>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</si>
  <si>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</si>
  <si>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</si>
  <si>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</si>
  <si>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</si>
  <si>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</si>
  <si>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</si>
  <si>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</si>
  <si>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</si>
  <si>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</si>
  <si>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</si>
  <si>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</si>
  <si>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</si>
  <si>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</si>
  <si>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</si>
  <si>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</si>
  <si>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</si>
  <si>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</si>
  <si>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</si>
  <si>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</si>
  <si>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</si>
  <si>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</si>
  <si>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</si>
  <si>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</si>
  <si>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</si>
  <si>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</si>
  <si>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</si>
  <si>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</si>
  <si>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</si>
  <si>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</si>
  <si>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</si>
  <si>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</si>
  <si>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</si>
  <si>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</si>
  <si>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</si>
  <si>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</si>
  <si>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</si>
  <si>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</si>
  <si>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</si>
  <si>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</si>
  <si>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</si>
  <si>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</si>
  <si>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</si>
  <si>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</si>
  <si>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</si>
  <si>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</si>
  <si>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</si>
  <si>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</si>
  <si>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</si>
  <si>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</si>
  <si>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</si>
  <si>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</si>
  <si>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</si>
  <si>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</si>
  <si>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</si>
  <si>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</si>
  <si>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</si>
  <si>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</si>
  <si>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</si>
  <si>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</si>
  <si>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</si>
  <si>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</si>
  <si>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</si>
  <si>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</si>
  <si>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</si>
  <si>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</si>
  <si>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</si>
  <si>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</si>
  <si>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</si>
  <si>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</si>
  <si>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</si>
  <si>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</si>
  <si>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</si>
  <si>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</si>
  <si>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</si>
  <si>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</si>
  <si>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</si>
  <si>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</si>
  <si>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</si>
  <si>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</si>
  <si>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</si>
  <si>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</si>
  <si>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</si>
  <si>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</si>
  <si>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</si>
  <si>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</si>
  <si>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</si>
  <si>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</si>
  <si>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</si>
  <si>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</si>
  <si>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</si>
  <si>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</si>
  <si>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</si>
  <si>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</si>
  <si>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</si>
  <si>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</si>
  <si>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</si>
  <si>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</si>
  <si>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</si>
  <si>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</si>
  <si>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</si>
  <si>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</si>
  <si>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</si>
  <si>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</si>
  <si>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</si>
  <si>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</si>
  <si>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</si>
  <si>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</si>
  <si>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</si>
  <si>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</si>
  <si>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</si>
  <si>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</si>
  <si>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</si>
  <si>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</si>
  <si>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</si>
  <si>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</si>
  <si>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</si>
  <si>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</si>
  <si>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</si>
  <si>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</si>
  <si>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</si>
  <si>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</si>
  <si>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</si>
  <si>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</si>
  <si>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</si>
  <si>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</si>
  <si>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</si>
  <si>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</si>
  <si>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</si>
  <si>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</si>
  <si>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</si>
  <si>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</si>
  <si>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</si>
  <si>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</si>
  <si>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</si>
  <si>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</si>
  <si>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</si>
  <si>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</si>
  <si>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</si>
  <si>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</si>
  <si>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</si>
  <si>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</si>
  <si>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</si>
  <si>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</si>
  <si>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</si>
  <si>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</si>
  <si>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</si>
  <si>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</si>
  <si>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</si>
  <si>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</si>
  <si>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</si>
  <si>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</si>
  <si>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</si>
  <si>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</si>
  <si>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</si>
  <si>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</si>
  <si>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</si>
  <si>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</si>
  <si>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</si>
  <si>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</si>
  <si>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</si>
  <si>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</si>
  <si>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</si>
  <si>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</si>
  <si>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</si>
  <si>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</si>
  <si>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</si>
  <si>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</si>
  <si>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</si>
  <si>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</si>
  <si>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</si>
  <si>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</si>
  <si>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</si>
  <si>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</si>
  <si>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</si>
  <si>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</si>
  <si>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</si>
  <si>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</si>
  <si>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</si>
  <si>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</si>
  <si>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</si>
  <si>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</si>
  <si>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</si>
  <si>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</si>
  <si>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</si>
  <si>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</si>
  <si>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</si>
  <si>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</si>
  <si>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</si>
  <si>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</si>
  <si>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</si>
  <si>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</si>
  <si>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</si>
  <si>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</si>
  <si>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</si>
  <si>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</si>
  <si>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</si>
  <si>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</si>
  <si>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</si>
  <si>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</si>
  <si>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</si>
  <si>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</si>
  <si>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</si>
  <si>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</si>
  <si>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</si>
  <si>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</si>
  <si>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</si>
  <si>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</si>
  <si>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</si>
  <si>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</si>
  <si>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</si>
  <si>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</si>
  <si>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</si>
  <si>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</si>
  <si>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</si>
  <si>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</si>
  <si>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</si>
  <si>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</si>
  <si>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</si>
  <si>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</si>
  <si>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</si>
  <si>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</si>
  <si>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</si>
  <si>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</si>
  <si>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</si>
  <si>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</si>
  <si>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</si>
  <si>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</si>
  <si>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</si>
  <si>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</si>
  <si>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</si>
  <si>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</si>
  <si>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</si>
  <si>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</si>
  <si>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</si>
  <si>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</si>
  <si>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</si>
  <si>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</si>
  <si>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</si>
  <si>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</si>
  <si>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</si>
  <si>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</si>
  <si>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</si>
  <si>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</si>
  <si>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</si>
  <si>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</si>
  <si>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</si>
  <si>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</si>
  <si>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</si>
  <si>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207103,0.1;202703,0.1</t>
  </si>
  <si>
    <t>装备弓箭武器伤害提升10%,普通攻击造成伤害额外提升10%</t>
  </si>
  <si>
    <t>猎魔者:职业专精</t>
  </si>
  <si>
    <t>90000016,90000017</t>
  </si>
  <si>
    <t>普通攻击有20%概率将目标眩晕1秒,并使自身攻击速度提升300%且普攻对怪伤害提升40%,持续5秒,有30%的概率恢复自身10点能量值</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</si>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</sst>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0"/>
  <sheetViews>
    <sheetView showGridLines="0" tabSelected="1" workbookViewId="0">
      <pane xSplit="4" ySplit="5" topLeftCell="N1318" activePane="bottomRight" state="frozen"/>
      <selection pane="topRight"/>
      <selection pane="bottomLeft"/>
      <selection pane="bottomRight" activeCell="P1332" sqref="P1332"/>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2</v>
      </c>
      <c r="AF497" s="58" t="s">
        <v>171</v>
      </c>
      <c r="AG497" s="66">
        <v>2</v>
      </c>
      <c r="AH497" s="66">
        <v>2</v>
      </c>
      <c r="AI497" s="66">
        <v>0</v>
      </c>
      <c r="AJ497" s="66">
        <v>1.5</v>
      </c>
      <c r="AK497" s="58">
        <v>0</v>
      </c>
      <c r="AL497" s="58">
        <v>0</v>
      </c>
      <c r="AM497" s="58">
        <v>0</v>
      </c>
      <c r="AN497" s="58">
        <v>1</v>
      </c>
      <c r="AO497" s="58">
        <v>3000</v>
      </c>
      <c r="AP497" s="58">
        <v>0.5</v>
      </c>
      <c r="AQ497" s="58">
        <v>0</v>
      </c>
      <c r="AR497" s="66">
        <v>0</v>
      </c>
      <c r="AS497" s="58" t="s">
        <v>162</v>
      </c>
      <c r="AT497" s="57" t="s">
        <v>218</v>
      </c>
      <c r="AU497" s="58" t="s">
        <v>360</v>
      </c>
      <c r="AV497" s="63">
        <v>10000007</v>
      </c>
      <c r="AW497" s="63">
        <v>21000110</v>
      </c>
      <c r="AX497" s="57" t="s">
        <v>164</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2</v>
      </c>
      <c r="AF498" s="58" t="s">
        <v>171</v>
      </c>
      <c r="AG498" s="66">
        <v>2</v>
      </c>
      <c r="AH498" s="66">
        <v>2</v>
      </c>
      <c r="AI498" s="66">
        <v>0</v>
      </c>
      <c r="AJ498" s="66">
        <v>1.5</v>
      </c>
      <c r="AK498" s="58">
        <v>0</v>
      </c>
      <c r="AL498" s="58">
        <v>0</v>
      </c>
      <c r="AM498" s="58">
        <v>0</v>
      </c>
      <c r="AN498" s="58">
        <v>1</v>
      </c>
      <c r="AO498" s="58">
        <v>3000</v>
      </c>
      <c r="AP498" s="58">
        <v>0.5</v>
      </c>
      <c r="AQ498" s="58">
        <v>0</v>
      </c>
      <c r="AR498" s="66">
        <v>0</v>
      </c>
      <c r="AS498" s="58" t="s">
        <v>162</v>
      </c>
      <c r="AT498" s="57" t="s">
        <v>218</v>
      </c>
      <c r="AU498" s="58" t="s">
        <v>360</v>
      </c>
      <c r="AV498" s="63">
        <v>10000007</v>
      </c>
      <c r="AW498" s="63">
        <v>21000110</v>
      </c>
      <c r="AX498" s="57" t="s">
        <v>164</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2</v>
      </c>
      <c r="AF499" s="58" t="s">
        <v>171</v>
      </c>
      <c r="AG499" s="66">
        <v>2</v>
      </c>
      <c r="AH499" s="66">
        <v>2</v>
      </c>
      <c r="AI499" s="66">
        <v>0</v>
      </c>
      <c r="AJ499" s="66">
        <v>1.5</v>
      </c>
      <c r="AK499" s="58">
        <v>0</v>
      </c>
      <c r="AL499" s="58">
        <v>0</v>
      </c>
      <c r="AM499" s="58">
        <v>0</v>
      </c>
      <c r="AN499" s="58">
        <v>1</v>
      </c>
      <c r="AO499" s="58">
        <v>3000</v>
      </c>
      <c r="AP499" s="58">
        <v>0.5</v>
      </c>
      <c r="AQ499" s="58">
        <v>0</v>
      </c>
      <c r="AR499" s="66">
        <v>0</v>
      </c>
      <c r="AS499" s="58" t="s">
        <v>162</v>
      </c>
      <c r="AT499" s="57" t="s">
        <v>218</v>
      </c>
      <c r="AU499" s="58" t="s">
        <v>360</v>
      </c>
      <c r="AV499" s="63">
        <v>10000007</v>
      </c>
      <c r="AW499" s="63">
        <v>21000110</v>
      </c>
      <c r="AX499" s="57" t="s">
        <v>164</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220%攻击伤害+1500,并击退周围附近敌方目标,此技能为必中技能无视对方闪避属性</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2</v>
      </c>
      <c r="AF500" s="58" t="s">
        <v>171</v>
      </c>
      <c r="AG500" s="66">
        <v>2</v>
      </c>
      <c r="AH500" s="66">
        <v>2</v>
      </c>
      <c r="AI500" s="66">
        <v>0</v>
      </c>
      <c r="AJ500" s="66">
        <v>1.5</v>
      </c>
      <c r="AK500" s="58">
        <v>0</v>
      </c>
      <c r="AL500" s="58">
        <v>0</v>
      </c>
      <c r="AM500" s="58">
        <v>0</v>
      </c>
      <c r="AN500" s="58">
        <v>1</v>
      </c>
      <c r="AO500" s="58">
        <v>3000</v>
      </c>
      <c r="AP500" s="58">
        <v>0.5</v>
      </c>
      <c r="AQ500" s="58">
        <v>0</v>
      </c>
      <c r="AR500" s="66">
        <v>0</v>
      </c>
      <c r="AS500" s="58" t="s">
        <v>162</v>
      </c>
      <c r="AT500" s="57" t="s">
        <v>218</v>
      </c>
      <c r="AU500" s="58" t="s">
        <v>360</v>
      </c>
      <c r="AV500" s="63">
        <v>10000007</v>
      </c>
      <c r="AW500" s="63">
        <v>21000110</v>
      </c>
      <c r="AX500" s="57" t="s">
        <v>164</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240%攻击伤害+2250,并击退周围附近敌方目标,此技能为必中技能无视对方闪避属性</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2</v>
      </c>
      <c r="AF501" s="58" t="s">
        <v>171</v>
      </c>
      <c r="AG501" s="66">
        <v>2</v>
      </c>
      <c r="AH501" s="66">
        <v>2</v>
      </c>
      <c r="AI501" s="66">
        <v>0</v>
      </c>
      <c r="AJ501" s="66">
        <v>1.5</v>
      </c>
      <c r="AK501" s="58">
        <v>0</v>
      </c>
      <c r="AL501" s="58">
        <v>0</v>
      </c>
      <c r="AM501" s="58">
        <v>0</v>
      </c>
      <c r="AN501" s="58">
        <v>1</v>
      </c>
      <c r="AO501" s="58">
        <v>3000</v>
      </c>
      <c r="AP501" s="58">
        <v>0.5</v>
      </c>
      <c r="AQ501" s="58">
        <v>0</v>
      </c>
      <c r="AR501" s="66">
        <v>0</v>
      </c>
      <c r="AS501" s="58" t="s">
        <v>162</v>
      </c>
      <c r="AT501" s="57" t="s">
        <v>218</v>
      </c>
      <c r="AU501" s="58" t="s">
        <v>360</v>
      </c>
      <c r="AV501" s="63">
        <v>10000007</v>
      </c>
      <c r="AW501" s="63">
        <v>21000110</v>
      </c>
      <c r="AX501" s="57" t="s">
        <v>164</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260%攻击伤害+3250,并击退周围附近敌方目标,此技能为必中技能无视对方闪避属性</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2</v>
      </c>
      <c r="AF502" s="58" t="s">
        <v>171</v>
      </c>
      <c r="AG502" s="66">
        <v>2</v>
      </c>
      <c r="AH502" s="66">
        <v>2</v>
      </c>
      <c r="AI502" s="66">
        <v>0</v>
      </c>
      <c r="AJ502" s="66">
        <v>1.5</v>
      </c>
      <c r="AK502" s="58">
        <v>0</v>
      </c>
      <c r="AL502" s="58">
        <v>0</v>
      </c>
      <c r="AM502" s="58">
        <v>0</v>
      </c>
      <c r="AN502" s="58">
        <v>1</v>
      </c>
      <c r="AO502" s="58">
        <v>3000</v>
      </c>
      <c r="AP502" s="58">
        <v>0.5</v>
      </c>
      <c r="AQ502" s="58">
        <v>0</v>
      </c>
      <c r="AR502" s="66">
        <v>0</v>
      </c>
      <c r="AS502" s="58" t="s">
        <v>162</v>
      </c>
      <c r="AT502" s="57" t="s">
        <v>218</v>
      </c>
      <c r="AU502" s="58" t="s">
        <v>360</v>
      </c>
      <c r="AV502" s="63">
        <v>10000007</v>
      </c>
      <c r="AW502" s="63">
        <v>21000110</v>
      </c>
      <c r="AX502" s="57" t="s">
        <v>164</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280%攻击伤害+4250,并击退周围附近敌方目标,此技能为必中技能无视对方闪避属性</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9</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90001022</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"立即跳跃至目标区域并对其怪物造成"&amp;W544*100&amp;"%攻击伤害+"&amp;X544&amp;"点固定伤害,并使目标眩晕2秒"</f>
        <v>立即跳跃至目标区域并对其怪物造成160%攻击伤害+750点固定伤害,并使目标眩晕2秒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9</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90001022</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"立即跳跃至目标区域并对其怪物造成"&amp;W545*100&amp;"%攻击伤害+"&amp;X545&amp;"点固定伤害,并使目标眩晕2秒"</f>
        <v>立即跳跃至目标区域并对其怪物造成160%攻击伤害+750点固定伤害,并使目标眩晕2秒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9</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90001022</v>
      </c>
      <c r="AT546" s="17" t="s">
        <v>497</v>
      </c>
      <c r="AU546" s="16" t="s">
        <v>880</v>
      </c>
      <c r="AV546" s="19">
        <v>10000015</v>
      </c>
      <c r="AW546" s="19">
        <v>21000030</v>
      </c>
      <c r="AX546" s="17" t="s">
        <v>861</v>
      </c>
      <c r="AY546" s="16">
        <v>0</v>
      </c>
      <c r="AZ546" s="18">
        <v>0</v>
      </c>
      <c r="BA546" s="18">
        <v>0</v>
      </c>
      <c r="BB546" s="156" t="str">
        <f t="shared" si="17"/>
        <v>立即跳跃至目标区域并对其怪物造成180%攻击伤害+1500点固定伤害,并使目标眩晕2秒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9</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90001022</v>
      </c>
      <c r="AT547" s="17" t="s">
        <v>497</v>
      </c>
      <c r="AU547" s="16" t="s">
        <v>880</v>
      </c>
      <c r="AV547" s="19">
        <v>10000015</v>
      </c>
      <c r="AW547" s="19">
        <v>21000030</v>
      </c>
      <c r="AX547" s="17" t="s">
        <v>861</v>
      </c>
      <c r="AY547" s="16">
        <v>0</v>
      </c>
      <c r="AZ547" s="18">
        <v>0</v>
      </c>
      <c r="BA547" s="18">
        <v>0</v>
      </c>
      <c r="BB547" s="156" t="str">
        <f t="shared" si="17"/>
        <v>立即跳跃至目标区域并对其怪物造成200%攻击伤害+2250点固定伤害,并使目标眩晕2秒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9</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90001022</v>
      </c>
      <c r="AT548" s="17" t="s">
        <v>497</v>
      </c>
      <c r="AU548" s="16" t="s">
        <v>880</v>
      </c>
      <c r="AV548" s="19">
        <v>10000015</v>
      </c>
      <c r="AW548" s="19">
        <v>21000030</v>
      </c>
      <c r="AX548" s="17" t="s">
        <v>861</v>
      </c>
      <c r="AY548" s="16">
        <v>0</v>
      </c>
      <c r="AZ548" s="18">
        <v>0</v>
      </c>
      <c r="BA548" s="18">
        <v>0</v>
      </c>
      <c r="BB548" s="156" t="str">
        <f t="shared" si="17"/>
        <v>立即跳跃至目标区域并对其怪物造成220%攻击伤害+3250点固定伤害,并使目标眩晕2秒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9</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90001022</v>
      </c>
      <c r="AT549" s="17" t="s">
        <v>497</v>
      </c>
      <c r="AU549" s="16" t="s">
        <v>880</v>
      </c>
      <c r="AV549" s="19">
        <v>10000015</v>
      </c>
      <c r="AW549" s="19">
        <v>21000030</v>
      </c>
      <c r="AX549" s="17" t="s">
        <v>861</v>
      </c>
      <c r="AY549" s="16">
        <v>0</v>
      </c>
      <c r="AZ549" s="18">
        <v>0</v>
      </c>
      <c r="BA549" s="18">
        <v>0</v>
      </c>
      <c r="BB549" s="156" t="str">
        <f t="shared" si="17"/>
        <v>立即跳跃至目标区域并对其怪物造成240%攻击伤害+4250点固定伤害,并使目标眩晕2秒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立即对目标范围内的怪物造成200%攻击伤害+750点固定伤害,并使目标速度降低50%,持续6秒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立即对目标范围内的怪物造成200%攻击伤害+750点固定伤害,并使目标速度降低50%,持续6秒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立即对目标范围内的怪物造成225%攻击伤害+1500点固定伤害,并使目标速度降低50%,持续6秒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立即对目标范围内的怪物造成250%攻击伤害+2250点固定伤害,并使目标速度降低50%,持续6秒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2.75</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立即对目标范围内的怪物造成275%攻击伤害+3250点固定伤害,并使目标速度降低50%,持续6秒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立即对目标范围内的怪物造成300%攻击伤害+4250点固定伤害,并使目标速度降低50%,持续6秒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2</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19">
        <v>92005001</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f>
        <v>立即对目标范围内的怪物造成200%攻击伤害+750,并击退周围附近敌方目标,此技能为必中技能无视对方闪避属性</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2</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19">
        <v>92005001</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f>
        <v>立即对目标范围内的怪物造成200%攻击伤害+750,并击退周围附近敌方目标,此技能为必中技能无视对方闪避属性</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2.2000000000000002</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19">
        <v>92005001</v>
      </c>
      <c r="AT685" s="20" t="s">
        <v>163</v>
      </c>
      <c r="AU685" s="19" t="s">
        <v>353</v>
      </c>
      <c r="AV685" s="19">
        <v>10000009</v>
      </c>
      <c r="AW685" s="19">
        <v>21100050</v>
      </c>
      <c r="AX685" s="20" t="s">
        <v>164</v>
      </c>
      <c r="AY685" s="20">
        <v>0</v>
      </c>
      <c r="AZ685" s="18">
        <v>0</v>
      </c>
      <c r="BA685" s="18">
        <v>0</v>
      </c>
      <c r="BB685" s="170" t="str">
        <f t="shared" si="50"/>
        <v>立即对目标范围内的怪物造成220%攻击伤害+1500,并击退周围附近敌方目标,此技能为必中技能无视对方闪避属性</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2.4</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19">
        <v>92005001</v>
      </c>
      <c r="AT686" s="20" t="s">
        <v>163</v>
      </c>
      <c r="AU686" s="19" t="s">
        <v>353</v>
      </c>
      <c r="AV686" s="19">
        <v>10000009</v>
      </c>
      <c r="AW686" s="19">
        <v>21100050</v>
      </c>
      <c r="AX686" s="20" t="s">
        <v>164</v>
      </c>
      <c r="AY686" s="20">
        <v>0</v>
      </c>
      <c r="AZ686" s="18">
        <v>0</v>
      </c>
      <c r="BA686" s="18">
        <v>0</v>
      </c>
      <c r="BB686" s="170" t="str">
        <f t="shared" si="50"/>
        <v>立即对目标范围内的怪物造成240%攻击伤害+2250,并击退周围附近敌方目标,此技能为必中技能无视对方闪避属性</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2.6</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19">
        <v>92005001</v>
      </c>
      <c r="AT687" s="20" t="s">
        <v>163</v>
      </c>
      <c r="AU687" s="19" t="s">
        <v>353</v>
      </c>
      <c r="AV687" s="19">
        <v>10000009</v>
      </c>
      <c r="AW687" s="19">
        <v>21100050</v>
      </c>
      <c r="AX687" s="20" t="s">
        <v>164</v>
      </c>
      <c r="AY687" s="20">
        <v>0</v>
      </c>
      <c r="AZ687" s="18">
        <v>0</v>
      </c>
      <c r="BA687" s="18">
        <v>0</v>
      </c>
      <c r="BB687" s="170" t="str">
        <f t="shared" si="50"/>
        <v>立即对目标范围内的怪物造成260%攻击伤害+3250,并击退周围附近敌方目标,此技能为必中技能无视对方闪避属性</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2.8</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19">
        <v>92005001</v>
      </c>
      <c r="AT688" s="20" t="s">
        <v>163</v>
      </c>
      <c r="AU688" s="19" t="s">
        <v>353</v>
      </c>
      <c r="AV688" s="19">
        <v>10000009</v>
      </c>
      <c r="AW688" s="19">
        <v>21100050</v>
      </c>
      <c r="AX688" s="20" t="s">
        <v>164</v>
      </c>
      <c r="AY688" s="20">
        <v>0</v>
      </c>
      <c r="AZ688" s="18">
        <v>0</v>
      </c>
      <c r="BA688" s="18">
        <v>0</v>
      </c>
      <c r="BB688" s="170" t="str">
        <f t="shared" si="50"/>
        <v>立即对目标范围内的怪物造成280%攻击伤害+4250,并击退周围附近敌方目标,此技能为必中技能无视对方闪避属性</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"立即对指定前方区域释放冲击波,冲击波对触碰的怪物造成"&amp;W713*100&amp;"%攻击伤害+"&amp;X713&amp;"点固定伤害,并对触碰到的敌方目标附带1秒眩晕"</f>
        <v>立即对指定前方区域释放冲击波,冲击波对触碰的怪物造成250%攻击伤害+900点固定伤害,并对触碰到的敌方目标附带1秒眩晕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"立即对指定前方区域释放冲击波,冲击波对触碰的怪物造成"&amp;W714*100&amp;"%攻击伤害+"&amp;X714&amp;"点固定伤害,并对触碰到的敌方目标附带1秒眩晕"</f>
        <v>立即对指定前方区域释放冲击波,冲击波对触碰的怪物造成250%攻击伤害+900点固定伤害,并对触碰到的敌方目标附带1秒眩晕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立即对指定前方区域释放冲击波,冲击波对触碰的怪物造成275%攻击伤害+1800点固定伤害,并对触碰到的敌方目标附带1秒眩晕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立即对指定前方区域释放冲击波,冲击波对触碰的怪物造成300%攻击伤害+2800点固定伤害,并对触碰到的敌方目标附带1秒眩晕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立即对指定前方区域释放冲击波,冲击波对触碰的怪物造成325%攻击伤害+4000点固定伤害,并对触碰到的敌方目标附带1秒眩晕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立即对指定前方区域释放冲击波,冲击波对触碰的怪物造成350%攻击伤害+5200点固定伤害,并对触碰到的敌方目标附带1秒眩晕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1.2</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1.2</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1.4</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对目标区域持续造成伤害,在此范围内的敌方目标每秒造成2次140%攻击伤害+1500点固定伤害,目标移动速度降低75%,持续6秒,当在施法过程中进行移动会中断此技能施放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1.6</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对目标区域持续造成伤害,在此范围内的敌方目标每秒造成2次160%攻击伤害+2000点固定伤害,目标移动速度降低75%,持续6秒,当在施法过程中进行移动会中断此技能施放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1.8</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对目标区域持续造成伤害,在此范围内的敌方目标每秒造成2次180%攻击伤害+2750点固定伤害,目标移动速度降低75%,持续6秒,当在施法过程中进行移动会中断此技能施放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对目标区域持续造成伤害,在此范围内的敌方目标每秒造成2次200%攻击伤害+3500点固定伤害,目标移动速度降低75%,持续6秒,当在施法过程中进行移动会中断此技能施放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2891</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2892</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1111</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1.1000000000000001</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1112</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1.1000000000000001</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1112</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1.2</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1112</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对目标区域释放箭域,在此范围内的目标每秒造成120%攻击伤害+960点固定伤害,在剑域内的目标受到物理伤害会额外提升20%,并使其移动速度降低50%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1.3</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1113</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对目标区域释放箭域,在此范围内的目标每秒造成130%攻击伤害+1380点固定伤害,在剑域内的目标受到物理伤害会额外提升20%,并使其移动速度降低50%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1.4</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1113</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对目标区域释放箭域,在此范围内的目标每秒造成140%攻击伤害+1860点固定伤害,在剑域内的目标受到物理伤害会额外提升20%,并使其移动速度降低50%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1.5</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1114</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对目标区域释放箭域,在此范围内的目标每秒造成150%攻击伤害+2460点固定伤害,在剑域内的目标受到物理伤害会额外提升20%,并使其移动速度降低50%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1115</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1116</v>
      </c>
      <c r="AS905" s="333" t="s">
        <v>1117</v>
      </c>
      <c r="AT905" s="187" t="s">
        <v>901</v>
      </c>
      <c r="AU905" s="161" t="s">
        <v>1118</v>
      </c>
      <c r="AV905" s="161" t="s">
        <v>162</v>
      </c>
      <c r="AW905" s="161">
        <v>21203010</v>
      </c>
      <c r="AX905" s="186" t="s">
        <v>164</v>
      </c>
      <c r="AY905" s="161">
        <v>0</v>
      </c>
      <c r="AZ905" s="161">
        <v>0</v>
      </c>
      <c r="BA905" s="161">
        <v>0</v>
      </c>
      <c r="BB905" s="211" t="s">
        <v>1119</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1115</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1116</v>
      </c>
      <c r="AS906" s="333" t="s">
        <v>1117</v>
      </c>
      <c r="AT906" s="187" t="s">
        <v>901</v>
      </c>
      <c r="AU906" s="161" t="s">
        <v>1118</v>
      </c>
      <c r="AV906" s="161" t="s">
        <v>162</v>
      </c>
      <c r="AW906" s="161">
        <v>21203010</v>
      </c>
      <c r="AX906" s="186" t="s">
        <v>164</v>
      </c>
      <c r="AY906" s="161">
        <v>0</v>
      </c>
      <c r="AZ906" s="161">
        <v>0</v>
      </c>
      <c r="BA906" s="161">
        <v>0</v>
      </c>
      <c r="BB906" s="211" t="s">
        <v>1119</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1115</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1120</v>
      </c>
      <c r="AS907" s="333" t="s">
        <v>1121</v>
      </c>
      <c r="AT907" s="187" t="s">
        <v>901</v>
      </c>
      <c r="AU907" s="161" t="s">
        <v>1118</v>
      </c>
      <c r="AV907" s="161" t="s">
        <v>162</v>
      </c>
      <c r="AW907" s="161">
        <v>21203010</v>
      </c>
      <c r="AX907" s="186" t="s">
        <v>164</v>
      </c>
      <c r="AY907" s="161">
        <v>0</v>
      </c>
      <c r="AZ907" s="161">
        <v>0</v>
      </c>
      <c r="BA907" s="161">
        <v>0</v>
      </c>
      <c r="BB907" s="211"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1115</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1123</v>
      </c>
      <c r="AS908" s="333" t="s">
        <v>1124</v>
      </c>
      <c r="AT908" s="187" t="s">
        <v>901</v>
      </c>
      <c r="AU908" s="161" t="s">
        <v>1118</v>
      </c>
      <c r="AV908" s="161" t="s">
        <v>162</v>
      </c>
      <c r="AW908" s="161">
        <v>21203010</v>
      </c>
      <c r="AX908" s="186" t="s">
        <v>164</v>
      </c>
      <c r="AY908" s="161">
        <v>0</v>
      </c>
      <c r="AZ908" s="161">
        <v>0</v>
      </c>
      <c r="BA908" s="161">
        <v>0</v>
      </c>
      <c r="BB908" s="211"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1115</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1126</v>
      </c>
      <c r="AS909" s="333" t="s">
        <v>1127</v>
      </c>
      <c r="AT909" s="187" t="s">
        <v>901</v>
      </c>
      <c r="AU909" s="161" t="s">
        <v>1118</v>
      </c>
      <c r="AV909" s="161" t="s">
        <v>162</v>
      </c>
      <c r="AW909" s="161">
        <v>21203010</v>
      </c>
      <c r="AX909" s="186" t="s">
        <v>164</v>
      </c>
      <c r="AY909" s="161">
        <v>0</v>
      </c>
      <c r="AZ909" s="161">
        <v>0</v>
      </c>
      <c r="BA909" s="161">
        <v>0</v>
      </c>
      <c r="BB909" s="211"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1115</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3" t="s">
        <v>1130</v>
      </c>
      <c r="AT910" s="187" t="s">
        <v>901</v>
      </c>
      <c r="AU910" s="161" t="s">
        <v>1118</v>
      </c>
      <c r="AV910" s="161" t="s">
        <v>162</v>
      </c>
      <c r="AW910" s="161">
        <v>21203010</v>
      </c>
      <c r="AX910" s="186" t="s">
        <v>164</v>
      </c>
      <c r="AY910" s="161">
        <v>0</v>
      </c>
      <c r="AZ910" s="161">
        <v>0</v>
      </c>
      <c r="BA910" s="161">
        <v>0</v>
      </c>
      <c r="BB910" s="211"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1132</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1132</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1132</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1132</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1132</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1132</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1133</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1133</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1133</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1133</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1133</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1133</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1134</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1135</v>
      </c>
      <c r="AZ923" s="160">
        <v>0</v>
      </c>
      <c r="BA923" s="160">
        <v>0</v>
      </c>
      <c r="BB923" s="191" t="s">
        <v>1136</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1134</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1137</v>
      </c>
      <c r="AZ924" s="160">
        <v>0</v>
      </c>
      <c r="BA924" s="160">
        <v>0</v>
      </c>
      <c r="BB924" s="191" t="s">
        <v>1136</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1134</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1138</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1134</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1140</v>
      </c>
      <c r="AZ926" s="160">
        <v>0</v>
      </c>
      <c r="BA926" s="160">
        <v>0</v>
      </c>
      <c r="BB926" s="191" t="s">
        <v>1141</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1134</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1142</v>
      </c>
      <c r="AZ927" s="160">
        <v>0</v>
      </c>
      <c r="BA927" s="160">
        <v>0</v>
      </c>
      <c r="BB927" s="191" t="s">
        <v>1143</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1134</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1144</v>
      </c>
      <c r="AZ928" s="160">
        <v>0</v>
      </c>
      <c r="BA928" s="160">
        <v>0</v>
      </c>
      <c r="BB928" s="191" t="s">
        <v>1145</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1146</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1147</v>
      </c>
      <c r="AZ930" s="29">
        <v>0</v>
      </c>
      <c r="BA930" s="29">
        <v>0</v>
      </c>
      <c r="BB930" s="212" t="s">
        <v>1148</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1149</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1150</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1151</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1152</v>
      </c>
      <c r="AT932" s="17" t="s">
        <v>163</v>
      </c>
      <c r="AU932" s="11" t="s">
        <v>963</v>
      </c>
      <c r="AV932" s="11" t="s">
        <v>162</v>
      </c>
      <c r="AW932" s="11">
        <v>0</v>
      </c>
      <c r="AX932" s="12" t="s">
        <v>164</v>
      </c>
      <c r="AY932" s="11">
        <v>0</v>
      </c>
      <c r="AZ932" s="18">
        <v>0</v>
      </c>
      <c r="BA932" s="18">
        <v>0</v>
      </c>
      <c r="BB932" s="39" t="s">
        <v>1153</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63023415</v>
      </c>
      <c r="D933" s="57" t="s">
        <v>1154</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1155</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1156</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1157</v>
      </c>
      <c r="AZ935" s="18">
        <v>0</v>
      </c>
      <c r="BA935" s="18">
        <v>0</v>
      </c>
      <c r="BB935" s="39" t="s">
        <v>1158</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0</v>
      </c>
      <c r="Q936" s="58">
        <v>0</v>
      </c>
      <c r="R936" s="66">
        <v>0</v>
      </c>
      <c r="S936" s="58">
        <v>0</v>
      </c>
      <c r="T936" s="58">
        <v>1</v>
      </c>
      <c r="U936" s="58">
        <v>1</v>
      </c>
      <c r="V936" s="58">
        <v>0</v>
      </c>
      <c r="W936" s="58">
        <v>1.5</v>
      </c>
      <c r="X936" s="58">
        <v>0</v>
      </c>
      <c r="Y936" s="58">
        <v>0</v>
      </c>
      <c r="Z936" s="58">
        <v>0</v>
      </c>
      <c r="AA936" s="58">
        <v>0</v>
      </c>
      <c r="AB936" s="58">
        <v>0</v>
      </c>
      <c r="AC936" s="58">
        <v>0</v>
      </c>
      <c r="AD936" s="58">
        <v>6</v>
      </c>
      <c r="AE936" s="58">
        <v>3</v>
      </c>
      <c r="AF936" s="74">
        <v>4120</v>
      </c>
      <c r="AG936" s="66">
        <v>2</v>
      </c>
      <c r="AH936" s="66">
        <v>3</v>
      </c>
      <c r="AI936" s="66">
        <v>0</v>
      </c>
      <c r="AJ936" s="66">
        <v>1.5</v>
      </c>
      <c r="AK936" s="58">
        <v>0</v>
      </c>
      <c r="AL936" s="58">
        <v>0</v>
      </c>
      <c r="AM936" s="58">
        <v>0</v>
      </c>
      <c r="AN936" s="58">
        <v>0.2</v>
      </c>
      <c r="AO936" s="58">
        <v>1000</v>
      </c>
      <c r="AP936" s="58">
        <v>0.2</v>
      </c>
      <c r="AQ936" s="58">
        <v>0</v>
      </c>
      <c r="AR936" s="66">
        <v>0</v>
      </c>
      <c r="AS936" s="58">
        <v>95100001</v>
      </c>
      <c r="AT936" s="57" t="s">
        <v>162</v>
      </c>
      <c r="AU936" s="58" t="s">
        <v>353</v>
      </c>
      <c r="AV936" s="63">
        <v>10000001</v>
      </c>
      <c r="AW936" s="63">
        <v>21300010</v>
      </c>
      <c r="AX936" s="57" t="s">
        <v>164</v>
      </c>
      <c r="AY936" s="58">
        <v>0</v>
      </c>
      <c r="AZ936" s="66">
        <v>0</v>
      </c>
      <c r="BA936" s="66">
        <v>0</v>
      </c>
      <c r="BB936" s="109" t="s">
        <v>1159</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0</v>
      </c>
      <c r="Q937" s="58">
        <v>0</v>
      </c>
      <c r="R937" s="66">
        <v>0</v>
      </c>
      <c r="S937" s="58">
        <v>0</v>
      </c>
      <c r="T937" s="58">
        <v>1</v>
      </c>
      <c r="U937" s="58">
        <v>1</v>
      </c>
      <c r="V937" s="58">
        <v>0</v>
      </c>
      <c r="W937" s="58">
        <v>1.5</v>
      </c>
      <c r="X937" s="58">
        <v>0</v>
      </c>
      <c r="Y937" s="58">
        <v>0</v>
      </c>
      <c r="Z937" s="58">
        <v>0</v>
      </c>
      <c r="AA937" s="58">
        <v>0</v>
      </c>
      <c r="AB937" s="58">
        <v>0</v>
      </c>
      <c r="AC937" s="58">
        <v>0</v>
      </c>
      <c r="AD937" s="58">
        <v>6</v>
      </c>
      <c r="AE937" s="58">
        <v>3</v>
      </c>
      <c r="AF937" s="74">
        <v>4120</v>
      </c>
      <c r="AG937" s="66">
        <v>2</v>
      </c>
      <c r="AH937" s="66">
        <v>3</v>
      </c>
      <c r="AI937" s="66">
        <v>0</v>
      </c>
      <c r="AJ937" s="66">
        <v>1.5</v>
      </c>
      <c r="AK937" s="58">
        <v>0</v>
      </c>
      <c r="AL937" s="58">
        <v>0</v>
      </c>
      <c r="AM937" s="58">
        <v>0</v>
      </c>
      <c r="AN937" s="58">
        <v>0.2</v>
      </c>
      <c r="AO937" s="58">
        <v>1000</v>
      </c>
      <c r="AP937" s="58">
        <v>0.2</v>
      </c>
      <c r="AQ937" s="58">
        <v>0</v>
      </c>
      <c r="AR937" s="66">
        <v>0</v>
      </c>
      <c r="AS937" s="58">
        <v>95100001</v>
      </c>
      <c r="AT937" s="57" t="s">
        <v>162</v>
      </c>
      <c r="AU937" s="58" t="s">
        <v>353</v>
      </c>
      <c r="AV937" s="63">
        <v>10000001</v>
      </c>
      <c r="AW937" s="63">
        <v>21300010</v>
      </c>
      <c r="AX937" s="57" t="s">
        <v>164</v>
      </c>
      <c r="AY937" s="58">
        <v>0</v>
      </c>
      <c r="AZ937" s="66">
        <v>0</v>
      </c>
      <c r="BA937" s="66">
        <v>0</v>
      </c>
      <c r="BB937" s="109" t="s">
        <v>1159</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0</v>
      </c>
      <c r="Q938" s="58">
        <v>0</v>
      </c>
      <c r="R938" s="66">
        <v>0</v>
      </c>
      <c r="S938" s="58">
        <v>0</v>
      </c>
      <c r="T938" s="58">
        <v>1</v>
      </c>
      <c r="U938" s="58">
        <v>1</v>
      </c>
      <c r="V938" s="58">
        <v>0</v>
      </c>
      <c r="W938" s="58">
        <v>1.5</v>
      </c>
      <c r="X938" s="58">
        <v>0</v>
      </c>
      <c r="Y938" s="58">
        <v>0</v>
      </c>
      <c r="Z938" s="58">
        <v>0</v>
      </c>
      <c r="AA938" s="58">
        <v>0</v>
      </c>
      <c r="AB938" s="58">
        <v>0</v>
      </c>
      <c r="AC938" s="58">
        <v>0</v>
      </c>
      <c r="AD938" s="58">
        <v>6</v>
      </c>
      <c r="AE938" s="58">
        <v>3</v>
      </c>
      <c r="AF938" s="74">
        <v>4120</v>
      </c>
      <c r="AG938" s="66">
        <v>2</v>
      </c>
      <c r="AH938" s="66">
        <v>3</v>
      </c>
      <c r="AI938" s="66">
        <v>0</v>
      </c>
      <c r="AJ938" s="66">
        <v>1.5</v>
      </c>
      <c r="AK938" s="58">
        <v>0</v>
      </c>
      <c r="AL938" s="58">
        <v>0</v>
      </c>
      <c r="AM938" s="58">
        <v>0</v>
      </c>
      <c r="AN938" s="58">
        <v>0.2</v>
      </c>
      <c r="AO938" s="58">
        <v>1000</v>
      </c>
      <c r="AP938" s="58">
        <v>0.2</v>
      </c>
      <c r="AQ938" s="58">
        <v>0</v>
      </c>
      <c r="AR938" s="66">
        <v>0</v>
      </c>
      <c r="AS938" s="58">
        <v>95100001</v>
      </c>
      <c r="AT938" s="57" t="s">
        <v>162</v>
      </c>
      <c r="AU938" s="58" t="s">
        <v>353</v>
      </c>
      <c r="AV938" s="63">
        <v>10000001</v>
      </c>
      <c r="AW938" s="63">
        <v>21300010</v>
      </c>
      <c r="AX938" s="57" t="s">
        <v>164</v>
      </c>
      <c r="AY938" s="58">
        <v>0</v>
      </c>
      <c r="AZ938" s="66">
        <v>0</v>
      </c>
      <c r="BA938" s="66">
        <v>0</v>
      </c>
      <c r="BB938" s="109" t="s">
        <v>1159</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0</v>
      </c>
      <c r="Q939" s="58">
        <v>0</v>
      </c>
      <c r="R939" s="66">
        <v>0</v>
      </c>
      <c r="S939" s="58">
        <v>0</v>
      </c>
      <c r="T939" s="58">
        <v>1</v>
      </c>
      <c r="U939" s="58">
        <v>1</v>
      </c>
      <c r="V939" s="58">
        <v>0</v>
      </c>
      <c r="W939" s="58">
        <v>1.5</v>
      </c>
      <c r="X939" s="58">
        <v>0</v>
      </c>
      <c r="Y939" s="58">
        <v>0</v>
      </c>
      <c r="Z939" s="58">
        <v>0</v>
      </c>
      <c r="AA939" s="58">
        <v>0</v>
      </c>
      <c r="AB939" s="58">
        <v>0</v>
      </c>
      <c r="AC939" s="58">
        <v>0</v>
      </c>
      <c r="AD939" s="58">
        <v>6</v>
      </c>
      <c r="AE939" s="58">
        <v>3</v>
      </c>
      <c r="AF939" s="74">
        <v>4120</v>
      </c>
      <c r="AG939" s="66">
        <v>2</v>
      </c>
      <c r="AH939" s="66">
        <v>3</v>
      </c>
      <c r="AI939" s="66">
        <v>0</v>
      </c>
      <c r="AJ939" s="66">
        <v>1.5</v>
      </c>
      <c r="AK939" s="58">
        <v>0</v>
      </c>
      <c r="AL939" s="58">
        <v>0</v>
      </c>
      <c r="AM939" s="58">
        <v>0</v>
      </c>
      <c r="AN939" s="58">
        <v>0.2</v>
      </c>
      <c r="AO939" s="58">
        <v>1000</v>
      </c>
      <c r="AP939" s="58">
        <v>0.2</v>
      </c>
      <c r="AQ939" s="58">
        <v>0</v>
      </c>
      <c r="AR939" s="66">
        <v>0</v>
      </c>
      <c r="AS939" s="58">
        <v>95100001</v>
      </c>
      <c r="AT939" s="57" t="s">
        <v>162</v>
      </c>
      <c r="AU939" s="58" t="s">
        <v>353</v>
      </c>
      <c r="AV939" s="63">
        <v>10000001</v>
      </c>
      <c r="AW939" s="63">
        <v>21300010</v>
      </c>
      <c r="AX939" s="57" t="s">
        <v>164</v>
      </c>
      <c r="AY939" s="58">
        <v>0</v>
      </c>
      <c r="AZ939" s="66">
        <v>0</v>
      </c>
      <c r="BA939" s="66">
        <v>0</v>
      </c>
      <c r="BB939" s="109" t="s">
        <v>1159</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0</v>
      </c>
      <c r="Q940" s="58">
        <v>0</v>
      </c>
      <c r="R940" s="66">
        <v>0</v>
      </c>
      <c r="S940" s="58">
        <v>0</v>
      </c>
      <c r="T940" s="58">
        <v>1</v>
      </c>
      <c r="U940" s="58">
        <v>1</v>
      </c>
      <c r="V940" s="58">
        <v>0</v>
      </c>
      <c r="W940" s="58">
        <v>1.5</v>
      </c>
      <c r="X940" s="58">
        <v>0</v>
      </c>
      <c r="Y940" s="58">
        <v>0</v>
      </c>
      <c r="Z940" s="58">
        <v>0</v>
      </c>
      <c r="AA940" s="58">
        <v>0</v>
      </c>
      <c r="AB940" s="58">
        <v>0</v>
      </c>
      <c r="AC940" s="58">
        <v>0</v>
      </c>
      <c r="AD940" s="58">
        <v>6</v>
      </c>
      <c r="AE940" s="58">
        <v>3</v>
      </c>
      <c r="AF940" s="74">
        <v>4120</v>
      </c>
      <c r="AG940" s="66">
        <v>2</v>
      </c>
      <c r="AH940" s="66">
        <v>3</v>
      </c>
      <c r="AI940" s="66">
        <v>0</v>
      </c>
      <c r="AJ940" s="66">
        <v>1.5</v>
      </c>
      <c r="AK940" s="58">
        <v>0</v>
      </c>
      <c r="AL940" s="58">
        <v>0</v>
      </c>
      <c r="AM940" s="58">
        <v>0</v>
      </c>
      <c r="AN940" s="58">
        <v>0.2</v>
      </c>
      <c r="AO940" s="58">
        <v>1000</v>
      </c>
      <c r="AP940" s="58">
        <v>0.2</v>
      </c>
      <c r="AQ940" s="58">
        <v>0</v>
      </c>
      <c r="AR940" s="66">
        <v>0</v>
      </c>
      <c r="AS940" s="58">
        <v>95100001</v>
      </c>
      <c r="AT940" s="57" t="s">
        <v>162</v>
      </c>
      <c r="AU940" s="58" t="s">
        <v>353</v>
      </c>
      <c r="AV940" s="63">
        <v>10000001</v>
      </c>
      <c r="AW940" s="63">
        <v>21300010</v>
      </c>
      <c r="AX940" s="57" t="s">
        <v>164</v>
      </c>
      <c r="AY940" s="58">
        <v>0</v>
      </c>
      <c r="AZ940" s="66">
        <v>0</v>
      </c>
      <c r="BA940" s="66">
        <v>0</v>
      </c>
      <c r="BB940" s="109" t="s">
        <v>1159</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0</v>
      </c>
      <c r="Q941" s="58">
        <v>0</v>
      </c>
      <c r="R941" s="66">
        <v>0</v>
      </c>
      <c r="S941" s="58">
        <v>0</v>
      </c>
      <c r="T941" s="58">
        <v>1</v>
      </c>
      <c r="U941" s="58">
        <v>1</v>
      </c>
      <c r="V941" s="58">
        <v>0</v>
      </c>
      <c r="W941" s="58">
        <v>1.5</v>
      </c>
      <c r="X941" s="58">
        <v>0</v>
      </c>
      <c r="Y941" s="58">
        <v>0</v>
      </c>
      <c r="Z941" s="58">
        <v>0</v>
      </c>
      <c r="AA941" s="58">
        <v>0</v>
      </c>
      <c r="AB941" s="58">
        <v>0</v>
      </c>
      <c r="AC941" s="58">
        <v>0</v>
      </c>
      <c r="AD941" s="58">
        <v>6</v>
      </c>
      <c r="AE941" s="58">
        <v>3</v>
      </c>
      <c r="AF941" s="74">
        <v>4120</v>
      </c>
      <c r="AG941" s="66">
        <v>2</v>
      </c>
      <c r="AH941" s="66">
        <v>3</v>
      </c>
      <c r="AI941" s="66">
        <v>0</v>
      </c>
      <c r="AJ941" s="66">
        <v>1.5</v>
      </c>
      <c r="AK941" s="58">
        <v>0</v>
      </c>
      <c r="AL941" s="58">
        <v>0</v>
      </c>
      <c r="AM941" s="58">
        <v>0</v>
      </c>
      <c r="AN941" s="58">
        <v>0.2</v>
      </c>
      <c r="AO941" s="58">
        <v>1000</v>
      </c>
      <c r="AP941" s="58">
        <v>0.2</v>
      </c>
      <c r="AQ941" s="58">
        <v>0</v>
      </c>
      <c r="AR941" s="66">
        <v>0</v>
      </c>
      <c r="AS941" s="58">
        <v>95100001</v>
      </c>
      <c r="AT941" s="57" t="s">
        <v>162</v>
      </c>
      <c r="AU941" s="58" t="s">
        <v>353</v>
      </c>
      <c r="AV941" s="63">
        <v>10000001</v>
      </c>
      <c r="AW941" s="63">
        <v>21300010</v>
      </c>
      <c r="AX941" s="57" t="s">
        <v>164</v>
      </c>
      <c r="AY941" s="58">
        <v>0</v>
      </c>
      <c r="AZ941" s="66">
        <v>0</v>
      </c>
      <c r="BA941" s="66">
        <v>0</v>
      </c>
      <c r="BB941" s="109" t="s">
        <v>1159</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1</v>
      </c>
      <c r="V942" s="96">
        <v>0</v>
      </c>
      <c r="W942" s="96">
        <v>1.7</v>
      </c>
      <c r="X942" s="96">
        <v>0</v>
      </c>
      <c r="Y942" s="96">
        <v>0</v>
      </c>
      <c r="Z942" s="96">
        <v>0</v>
      </c>
      <c r="AA942" s="96">
        <v>0</v>
      </c>
      <c r="AB942" s="96">
        <v>0</v>
      </c>
      <c r="AC942" s="96">
        <v>0</v>
      </c>
      <c r="AD942" s="96">
        <v>9</v>
      </c>
      <c r="AE942" s="96">
        <v>1</v>
      </c>
      <c r="AF942" s="96">
        <v>5</v>
      </c>
      <c r="AG942" s="100">
        <v>0</v>
      </c>
      <c r="AH942" s="100">
        <v>3</v>
      </c>
      <c r="AI942" s="100">
        <v>0</v>
      </c>
      <c r="AJ942" s="100">
        <v>1.7</v>
      </c>
      <c r="AK942" s="96">
        <v>0</v>
      </c>
      <c r="AL942" s="96">
        <v>0</v>
      </c>
      <c r="AM942" s="96">
        <v>0</v>
      </c>
      <c r="AN942" s="96">
        <v>0</v>
      </c>
      <c r="AO942" s="96">
        <v>1000</v>
      </c>
      <c r="AP942" s="96">
        <v>0.2</v>
      </c>
      <c r="AQ942" s="96">
        <v>0</v>
      </c>
      <c r="AR942" s="100">
        <v>0</v>
      </c>
      <c r="AS942" s="318" t="s">
        <v>1160</v>
      </c>
      <c r="AT942" s="98" t="s">
        <v>162</v>
      </c>
      <c r="AU942" s="96" t="s">
        <v>360</v>
      </c>
      <c r="AV942" s="95">
        <v>10000001</v>
      </c>
      <c r="AW942" s="63">
        <v>21300020</v>
      </c>
      <c r="AX942" s="94" t="s">
        <v>164</v>
      </c>
      <c r="AY942" s="96">
        <v>0</v>
      </c>
      <c r="AZ942" s="97">
        <v>0</v>
      </c>
      <c r="BA942" s="97">
        <v>0</v>
      </c>
      <c r="BB942" s="107" t="s">
        <v>1161</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1162</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1</v>
      </c>
      <c r="V943" s="96">
        <v>0</v>
      </c>
      <c r="W943" s="96">
        <v>1.7</v>
      </c>
      <c r="X943" s="96">
        <v>0</v>
      </c>
      <c r="Y943" s="96">
        <v>0</v>
      </c>
      <c r="Z943" s="96">
        <v>0</v>
      </c>
      <c r="AA943" s="96">
        <v>0</v>
      </c>
      <c r="AB943" s="96">
        <v>0</v>
      </c>
      <c r="AC943" s="96">
        <v>0</v>
      </c>
      <c r="AD943" s="96">
        <v>9</v>
      </c>
      <c r="AE943" s="96">
        <v>1</v>
      </c>
      <c r="AF943" s="96">
        <v>5</v>
      </c>
      <c r="AG943" s="100">
        <v>0</v>
      </c>
      <c r="AH943" s="100">
        <v>3</v>
      </c>
      <c r="AI943" s="100">
        <v>0</v>
      </c>
      <c r="AJ943" s="100">
        <v>1.7</v>
      </c>
      <c r="AK943" s="96">
        <v>0</v>
      </c>
      <c r="AL943" s="96">
        <v>0</v>
      </c>
      <c r="AM943" s="96">
        <v>0</v>
      </c>
      <c r="AN943" s="96">
        <v>0</v>
      </c>
      <c r="AO943" s="96">
        <v>1000</v>
      </c>
      <c r="AP943" s="96">
        <v>0.2</v>
      </c>
      <c r="AQ943" s="96">
        <v>0</v>
      </c>
      <c r="AR943" s="100">
        <v>0</v>
      </c>
      <c r="AS943" s="318" t="s">
        <v>1160</v>
      </c>
      <c r="AT943" s="98" t="s">
        <v>162</v>
      </c>
      <c r="AU943" s="96" t="s">
        <v>360</v>
      </c>
      <c r="AV943" s="95">
        <v>10000001</v>
      </c>
      <c r="AW943" s="63">
        <v>21300020</v>
      </c>
      <c r="AX943" s="94" t="s">
        <v>164</v>
      </c>
      <c r="AY943" s="96">
        <v>0</v>
      </c>
      <c r="AZ943" s="97">
        <v>0</v>
      </c>
      <c r="BA943" s="97">
        <v>0</v>
      </c>
      <c r="BB943" s="107" t="s">
        <v>1161</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1162</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1</v>
      </c>
      <c r="V944" s="96">
        <v>0</v>
      </c>
      <c r="W944" s="96">
        <v>1.7</v>
      </c>
      <c r="X944" s="96">
        <v>0</v>
      </c>
      <c r="Y944" s="96">
        <v>0</v>
      </c>
      <c r="Z944" s="96">
        <v>0</v>
      </c>
      <c r="AA944" s="96">
        <v>0</v>
      </c>
      <c r="AB944" s="96">
        <v>0</v>
      </c>
      <c r="AC944" s="96">
        <v>0</v>
      </c>
      <c r="AD944" s="96">
        <v>9</v>
      </c>
      <c r="AE944" s="96">
        <v>1</v>
      </c>
      <c r="AF944" s="96">
        <v>5</v>
      </c>
      <c r="AG944" s="100">
        <v>0</v>
      </c>
      <c r="AH944" s="100">
        <v>3</v>
      </c>
      <c r="AI944" s="100">
        <v>0</v>
      </c>
      <c r="AJ944" s="100">
        <v>1.7</v>
      </c>
      <c r="AK944" s="96">
        <v>0</v>
      </c>
      <c r="AL944" s="96">
        <v>0</v>
      </c>
      <c r="AM944" s="96">
        <v>0</v>
      </c>
      <c r="AN944" s="96">
        <v>0</v>
      </c>
      <c r="AO944" s="96">
        <v>1000</v>
      </c>
      <c r="AP944" s="96">
        <v>0.2</v>
      </c>
      <c r="AQ944" s="96">
        <v>0</v>
      </c>
      <c r="AR944" s="100">
        <v>0</v>
      </c>
      <c r="AS944" s="318" t="s">
        <v>1160</v>
      </c>
      <c r="AT944" s="98" t="s">
        <v>162</v>
      </c>
      <c r="AU944" s="96" t="s">
        <v>360</v>
      </c>
      <c r="AV944" s="95">
        <v>10000001</v>
      </c>
      <c r="AW944" s="63">
        <v>21300020</v>
      </c>
      <c r="AX944" s="94" t="s">
        <v>164</v>
      </c>
      <c r="AY944" s="96">
        <v>0</v>
      </c>
      <c r="AZ944" s="97">
        <v>0</v>
      </c>
      <c r="BA944" s="97">
        <v>0</v>
      </c>
      <c r="BB944" s="107" t="s">
        <v>1161</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1162</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1</v>
      </c>
      <c r="V945" s="96">
        <v>0</v>
      </c>
      <c r="W945" s="96">
        <v>1.7</v>
      </c>
      <c r="X945" s="96">
        <v>0</v>
      </c>
      <c r="Y945" s="96">
        <v>0</v>
      </c>
      <c r="Z945" s="96">
        <v>0</v>
      </c>
      <c r="AA945" s="96">
        <v>0</v>
      </c>
      <c r="AB945" s="96">
        <v>0</v>
      </c>
      <c r="AC945" s="96">
        <v>0</v>
      </c>
      <c r="AD945" s="96">
        <v>9</v>
      </c>
      <c r="AE945" s="96">
        <v>1</v>
      </c>
      <c r="AF945" s="96">
        <v>5</v>
      </c>
      <c r="AG945" s="100">
        <v>0</v>
      </c>
      <c r="AH945" s="100">
        <v>3</v>
      </c>
      <c r="AI945" s="100">
        <v>0</v>
      </c>
      <c r="AJ945" s="100">
        <v>1.7</v>
      </c>
      <c r="AK945" s="96">
        <v>0</v>
      </c>
      <c r="AL945" s="96">
        <v>0</v>
      </c>
      <c r="AM945" s="96">
        <v>0</v>
      </c>
      <c r="AN945" s="96">
        <v>0</v>
      </c>
      <c r="AO945" s="96">
        <v>1000</v>
      </c>
      <c r="AP945" s="96">
        <v>0.2</v>
      </c>
      <c r="AQ945" s="96">
        <v>0</v>
      </c>
      <c r="AR945" s="100">
        <v>0</v>
      </c>
      <c r="AS945" s="318" t="s">
        <v>1160</v>
      </c>
      <c r="AT945" s="98" t="s">
        <v>162</v>
      </c>
      <c r="AU945" s="96" t="s">
        <v>360</v>
      </c>
      <c r="AV945" s="95">
        <v>10000001</v>
      </c>
      <c r="AW945" s="63">
        <v>21300020</v>
      </c>
      <c r="AX945" s="94" t="s">
        <v>164</v>
      </c>
      <c r="AY945" s="96">
        <v>0</v>
      </c>
      <c r="AZ945" s="97">
        <v>0</v>
      </c>
      <c r="BA945" s="97">
        <v>0</v>
      </c>
      <c r="BB945" s="107" t="s">
        <v>1161</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1162</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1</v>
      </c>
      <c r="V946" s="96">
        <v>0</v>
      </c>
      <c r="W946" s="96">
        <v>1.7</v>
      </c>
      <c r="X946" s="96">
        <v>0</v>
      </c>
      <c r="Y946" s="96">
        <v>0</v>
      </c>
      <c r="Z946" s="96">
        <v>0</v>
      </c>
      <c r="AA946" s="96">
        <v>0</v>
      </c>
      <c r="AB946" s="96">
        <v>0</v>
      </c>
      <c r="AC946" s="96">
        <v>0</v>
      </c>
      <c r="AD946" s="96">
        <v>9</v>
      </c>
      <c r="AE946" s="96">
        <v>1</v>
      </c>
      <c r="AF946" s="96">
        <v>5</v>
      </c>
      <c r="AG946" s="100">
        <v>0</v>
      </c>
      <c r="AH946" s="100">
        <v>3</v>
      </c>
      <c r="AI946" s="100">
        <v>0</v>
      </c>
      <c r="AJ946" s="100">
        <v>1.7</v>
      </c>
      <c r="AK946" s="96">
        <v>0</v>
      </c>
      <c r="AL946" s="96">
        <v>0</v>
      </c>
      <c r="AM946" s="96">
        <v>0</v>
      </c>
      <c r="AN946" s="96">
        <v>0</v>
      </c>
      <c r="AO946" s="96">
        <v>1000</v>
      </c>
      <c r="AP946" s="96">
        <v>0.2</v>
      </c>
      <c r="AQ946" s="96">
        <v>0</v>
      </c>
      <c r="AR946" s="100">
        <v>0</v>
      </c>
      <c r="AS946" s="318" t="s">
        <v>1160</v>
      </c>
      <c r="AT946" s="98" t="s">
        <v>162</v>
      </c>
      <c r="AU946" s="96" t="s">
        <v>360</v>
      </c>
      <c r="AV946" s="95">
        <v>10000001</v>
      </c>
      <c r="AW946" s="63">
        <v>21300020</v>
      </c>
      <c r="AX946" s="94" t="s">
        <v>164</v>
      </c>
      <c r="AY946" s="96">
        <v>0</v>
      </c>
      <c r="AZ946" s="97">
        <v>0</v>
      </c>
      <c r="BA946" s="97">
        <v>0</v>
      </c>
      <c r="BB946" s="107" t="s">
        <v>1161</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1162</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1</v>
      </c>
      <c r="V947" s="96">
        <v>0</v>
      </c>
      <c r="W947" s="96">
        <v>1.7</v>
      </c>
      <c r="X947" s="96">
        <v>0</v>
      </c>
      <c r="Y947" s="96">
        <v>0</v>
      </c>
      <c r="Z947" s="96">
        <v>0</v>
      </c>
      <c r="AA947" s="96">
        <v>0</v>
      </c>
      <c r="AB947" s="96">
        <v>0</v>
      </c>
      <c r="AC947" s="96">
        <v>0</v>
      </c>
      <c r="AD947" s="96">
        <v>9</v>
      </c>
      <c r="AE947" s="96">
        <v>1</v>
      </c>
      <c r="AF947" s="96">
        <v>5</v>
      </c>
      <c r="AG947" s="100">
        <v>0</v>
      </c>
      <c r="AH947" s="100">
        <v>3</v>
      </c>
      <c r="AI947" s="100">
        <v>0</v>
      </c>
      <c r="AJ947" s="100">
        <v>1.7</v>
      </c>
      <c r="AK947" s="96">
        <v>0</v>
      </c>
      <c r="AL947" s="96">
        <v>0</v>
      </c>
      <c r="AM947" s="96">
        <v>0</v>
      </c>
      <c r="AN947" s="96">
        <v>0</v>
      </c>
      <c r="AO947" s="96">
        <v>1000</v>
      </c>
      <c r="AP947" s="96">
        <v>0.2</v>
      </c>
      <c r="AQ947" s="96">
        <v>0</v>
      </c>
      <c r="AR947" s="100">
        <v>0</v>
      </c>
      <c r="AS947" s="318" t="s">
        <v>1160</v>
      </c>
      <c r="AT947" s="98" t="s">
        <v>162</v>
      </c>
      <c r="AU947" s="96" t="s">
        <v>360</v>
      </c>
      <c r="AV947" s="95">
        <v>10000001</v>
      </c>
      <c r="AW947" s="63">
        <v>21300020</v>
      </c>
      <c r="AX947" s="94" t="s">
        <v>164</v>
      </c>
      <c r="AY947" s="96">
        <v>0</v>
      </c>
      <c r="AZ947" s="97">
        <v>0</v>
      </c>
      <c r="BA947" s="97">
        <v>0</v>
      </c>
      <c r="BB947" s="107" t="s">
        <v>1161</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1162</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1163</v>
      </c>
      <c r="AZ948" s="64">
        <v>0</v>
      </c>
      <c r="BA948" s="64">
        <v>0</v>
      </c>
      <c r="BB948" s="81" t="s">
        <v>1164</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1163</v>
      </c>
      <c r="AZ949" s="64">
        <v>0</v>
      </c>
      <c r="BA949" s="64">
        <v>0</v>
      </c>
      <c r="BB949" s="81" t="s">
        <v>1164</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1163</v>
      </c>
      <c r="AZ950" s="64">
        <v>0</v>
      </c>
      <c r="BA950" s="64">
        <v>0</v>
      </c>
      <c r="BB950" s="81" t="s">
        <v>1164</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1163</v>
      </c>
      <c r="AZ951" s="64">
        <v>0</v>
      </c>
      <c r="BA951" s="64">
        <v>0</v>
      </c>
      <c r="BB951" s="81" t="s">
        <v>1164</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1163</v>
      </c>
      <c r="AZ952" s="64">
        <v>0</v>
      </c>
      <c r="BA952" s="64">
        <v>0</v>
      </c>
      <c r="BB952" s="81" t="s">
        <v>1164</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1163</v>
      </c>
      <c r="AZ953" s="64">
        <v>0</v>
      </c>
      <c r="BA953" s="64">
        <v>0</v>
      </c>
      <c r="BB953" s="81" t="s">
        <v>1164</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1160</v>
      </c>
      <c r="AT954" s="210" t="s">
        <v>162</v>
      </c>
      <c r="AU954" s="206" t="s">
        <v>360</v>
      </c>
      <c r="AV954" s="203">
        <v>10000001</v>
      </c>
      <c r="AW954" s="63">
        <v>77005002</v>
      </c>
      <c r="AX954" s="204" t="s">
        <v>164</v>
      </c>
      <c r="AY954" s="206">
        <v>0</v>
      </c>
      <c r="AZ954" s="207">
        <v>0</v>
      </c>
      <c r="BA954" s="207">
        <v>0</v>
      </c>
      <c r="BB954" s="213" t="s">
        <v>1161</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1165</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1166</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1167</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1160</v>
      </c>
      <c r="AT956" s="210" t="s">
        <v>162</v>
      </c>
      <c r="AU956" s="206" t="s">
        <v>360</v>
      </c>
      <c r="AV956" s="203">
        <v>10000001</v>
      </c>
      <c r="AW956" s="63">
        <v>77005002</v>
      </c>
      <c r="AX956" s="204" t="s">
        <v>164</v>
      </c>
      <c r="AY956" s="206">
        <v>0</v>
      </c>
      <c r="AZ956" s="207">
        <v>0</v>
      </c>
      <c r="BA956" s="207">
        <v>0</v>
      </c>
      <c r="BB956" s="213" t="s">
        <v>1161</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1166</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1167</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1160</v>
      </c>
      <c r="AT958" s="210" t="s">
        <v>162</v>
      </c>
      <c r="AU958" s="206" t="s">
        <v>360</v>
      </c>
      <c r="AV958" s="203">
        <v>10000001</v>
      </c>
      <c r="AW958" s="63">
        <v>77005002</v>
      </c>
      <c r="AX958" s="204" t="s">
        <v>164</v>
      </c>
      <c r="AY958" s="206">
        <v>0</v>
      </c>
      <c r="AZ958" s="207">
        <v>0</v>
      </c>
      <c r="BA958" s="207">
        <v>0</v>
      </c>
      <c r="BB958" s="213" t="s">
        <v>1161</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1166</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1167</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1160</v>
      </c>
      <c r="AT960" s="210" t="s">
        <v>162</v>
      </c>
      <c r="AU960" s="206" t="s">
        <v>360</v>
      </c>
      <c r="AV960" s="203">
        <v>10000001</v>
      </c>
      <c r="AW960" s="63">
        <v>77005002</v>
      </c>
      <c r="AX960" s="204" t="s">
        <v>164</v>
      </c>
      <c r="AY960" s="206">
        <v>0</v>
      </c>
      <c r="AZ960" s="207">
        <v>0</v>
      </c>
      <c r="BA960" s="207">
        <v>0</v>
      </c>
      <c r="BB960" s="213" t="s">
        <v>1161</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1168</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1169</v>
      </c>
      <c r="AY961" s="96" t="s">
        <v>1170</v>
      </c>
      <c r="AZ961" s="100">
        <v>0</v>
      </c>
      <c r="BA961" s="100">
        <v>0</v>
      </c>
      <c r="BB961" s="124" t="s">
        <v>1171</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1168</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1169</v>
      </c>
      <c r="AY962" s="96" t="s">
        <v>1170</v>
      </c>
      <c r="AZ962" s="100">
        <v>0</v>
      </c>
      <c r="BA962" s="100">
        <v>0</v>
      </c>
      <c r="BB962" s="124" t="s">
        <v>1171</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1168</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1169</v>
      </c>
      <c r="AY963" s="96" t="s">
        <v>1170</v>
      </c>
      <c r="AZ963" s="100">
        <v>0</v>
      </c>
      <c r="BA963" s="100">
        <v>0</v>
      </c>
      <c r="BB963" s="124" t="s">
        <v>1171</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1168</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1169</v>
      </c>
      <c r="AY964" s="96" t="s">
        <v>1170</v>
      </c>
      <c r="AZ964" s="100">
        <v>0</v>
      </c>
      <c r="BA964" s="100">
        <v>0</v>
      </c>
      <c r="BB964" s="124" t="s">
        <v>1171</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1168</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1169</v>
      </c>
      <c r="AY965" s="96" t="s">
        <v>1170</v>
      </c>
      <c r="AZ965" s="100">
        <v>0</v>
      </c>
      <c r="BA965" s="100">
        <v>0</v>
      </c>
      <c r="BB965" s="124" t="s">
        <v>1171</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1168</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1169</v>
      </c>
      <c r="AY966" s="96" t="s">
        <v>1170</v>
      </c>
      <c r="AZ966" s="100">
        <v>0</v>
      </c>
      <c r="BA966" s="100">
        <v>0</v>
      </c>
      <c r="BB966" s="124" t="s">
        <v>1171</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1172</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1</v>
      </c>
      <c r="AI967" s="66">
        <v>0</v>
      </c>
      <c r="AJ967" s="66">
        <v>7</v>
      </c>
      <c r="AK967" s="58">
        <v>0</v>
      </c>
      <c r="AL967" s="58">
        <v>0</v>
      </c>
      <c r="AM967" s="58">
        <v>0</v>
      </c>
      <c r="AN967" s="58">
        <v>0.2</v>
      </c>
      <c r="AO967" s="58">
        <v>2000</v>
      </c>
      <c r="AP967" s="58">
        <v>0.4</v>
      </c>
      <c r="AQ967" s="58">
        <v>0</v>
      </c>
      <c r="AR967" s="66">
        <v>0</v>
      </c>
      <c r="AS967" s="74">
        <v>0</v>
      </c>
      <c r="AT967" s="62" t="s">
        <v>162</v>
      </c>
      <c r="AU967" s="58" t="s">
        <v>360</v>
      </c>
      <c r="AV967" s="63">
        <v>10000001</v>
      </c>
      <c r="AW967" s="63">
        <v>21300120</v>
      </c>
      <c r="AX967" s="57" t="s">
        <v>164</v>
      </c>
      <c r="AY967" s="58">
        <v>0</v>
      </c>
      <c r="AZ967" s="64">
        <v>0</v>
      </c>
      <c r="BA967" s="64">
        <v>0</v>
      </c>
      <c r="BB967" s="81" t="s">
        <v>1173</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1174</v>
      </c>
    </row>
    <row r="968" spans="1:69" s="1" customFormat="1" ht="20.100000000000001" customHeight="1">
      <c r="A968" s="200"/>
      <c r="B968" s="200"/>
      <c r="C968" s="63">
        <v>64012202</v>
      </c>
      <c r="D968" s="57" t="s">
        <v>1172</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1</v>
      </c>
      <c r="AI968" s="66">
        <v>0</v>
      </c>
      <c r="AJ968" s="66">
        <v>7</v>
      </c>
      <c r="AK968" s="58">
        <v>0</v>
      </c>
      <c r="AL968" s="58">
        <v>0</v>
      </c>
      <c r="AM968" s="58">
        <v>0</v>
      </c>
      <c r="AN968" s="58">
        <v>0.2</v>
      </c>
      <c r="AO968" s="58">
        <v>2000</v>
      </c>
      <c r="AP968" s="58">
        <v>0.4</v>
      </c>
      <c r="AQ968" s="58">
        <v>0</v>
      </c>
      <c r="AR968" s="66">
        <v>0</v>
      </c>
      <c r="AS968" s="74">
        <v>0</v>
      </c>
      <c r="AT968" s="62" t="s">
        <v>162</v>
      </c>
      <c r="AU968" s="58" t="s">
        <v>360</v>
      </c>
      <c r="AV968" s="63">
        <v>10000001</v>
      </c>
      <c r="AW968" s="63">
        <v>21300120</v>
      </c>
      <c r="AX968" s="57" t="s">
        <v>164</v>
      </c>
      <c r="AY968" s="58">
        <v>0</v>
      </c>
      <c r="AZ968" s="64">
        <v>0</v>
      </c>
      <c r="BA968" s="64">
        <v>0</v>
      </c>
      <c r="BB968" s="81" t="s">
        <v>1173</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1175</v>
      </c>
    </row>
    <row r="969" spans="1:69" s="1" customFormat="1" ht="20.100000000000001" customHeight="1">
      <c r="A969" s="200"/>
      <c r="B969" s="200"/>
      <c r="C969" s="63">
        <v>64012203</v>
      </c>
      <c r="D969" s="57" t="s">
        <v>1172</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1</v>
      </c>
      <c r="AI969" s="66">
        <v>0</v>
      </c>
      <c r="AJ969" s="66">
        <v>7</v>
      </c>
      <c r="AK969" s="58">
        <v>0</v>
      </c>
      <c r="AL969" s="58">
        <v>0</v>
      </c>
      <c r="AM969" s="58">
        <v>0</v>
      </c>
      <c r="AN969" s="58">
        <v>0.2</v>
      </c>
      <c r="AO969" s="58">
        <v>2000</v>
      </c>
      <c r="AP969" s="58">
        <v>0.4</v>
      </c>
      <c r="AQ969" s="58">
        <v>0</v>
      </c>
      <c r="AR969" s="66">
        <v>0</v>
      </c>
      <c r="AS969" s="74">
        <v>0</v>
      </c>
      <c r="AT969" s="62" t="s">
        <v>162</v>
      </c>
      <c r="AU969" s="58" t="s">
        <v>360</v>
      </c>
      <c r="AV969" s="63">
        <v>10000001</v>
      </c>
      <c r="AW969" s="63">
        <v>21300120</v>
      </c>
      <c r="AX969" s="57" t="s">
        <v>164</v>
      </c>
      <c r="AY969" s="58">
        <v>0</v>
      </c>
      <c r="AZ969" s="64">
        <v>0</v>
      </c>
      <c r="BA969" s="64">
        <v>0</v>
      </c>
      <c r="BB969" s="81" t="s">
        <v>1173</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1176</v>
      </c>
    </row>
    <row r="970" spans="1:69" s="1" customFormat="1" ht="20.100000000000001" customHeight="1">
      <c r="A970" s="200"/>
      <c r="B970" s="200"/>
      <c r="C970" s="63">
        <v>64012204</v>
      </c>
      <c r="D970" s="57" t="s">
        <v>1172</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1</v>
      </c>
      <c r="AI970" s="66">
        <v>0</v>
      </c>
      <c r="AJ970" s="66">
        <v>7</v>
      </c>
      <c r="AK970" s="58">
        <v>0</v>
      </c>
      <c r="AL970" s="58">
        <v>0</v>
      </c>
      <c r="AM970" s="58">
        <v>0</v>
      </c>
      <c r="AN970" s="58">
        <v>0.2</v>
      </c>
      <c r="AO970" s="58">
        <v>2000</v>
      </c>
      <c r="AP970" s="58">
        <v>0.4</v>
      </c>
      <c r="AQ970" s="58">
        <v>0</v>
      </c>
      <c r="AR970" s="66">
        <v>0</v>
      </c>
      <c r="AS970" s="74">
        <v>0</v>
      </c>
      <c r="AT970" s="62" t="s">
        <v>162</v>
      </c>
      <c r="AU970" s="58" t="s">
        <v>360</v>
      </c>
      <c r="AV970" s="63">
        <v>10000001</v>
      </c>
      <c r="AW970" s="63">
        <v>21300120</v>
      </c>
      <c r="AX970" s="57" t="s">
        <v>164</v>
      </c>
      <c r="AY970" s="58">
        <v>0</v>
      </c>
      <c r="AZ970" s="64">
        <v>0</v>
      </c>
      <c r="BA970" s="64">
        <v>0</v>
      </c>
      <c r="BB970" s="81" t="s">
        <v>1173</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1177</v>
      </c>
    </row>
    <row r="971" spans="1:69" s="1" customFormat="1" ht="20.100000000000001" customHeight="1">
      <c r="A971" s="200"/>
      <c r="B971" s="200"/>
      <c r="C971" s="63">
        <v>64012205</v>
      </c>
      <c r="D971" s="57" t="s">
        <v>1172</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1</v>
      </c>
      <c r="AI971" s="66">
        <v>0</v>
      </c>
      <c r="AJ971" s="66">
        <v>7</v>
      </c>
      <c r="AK971" s="58">
        <v>0</v>
      </c>
      <c r="AL971" s="58">
        <v>0</v>
      </c>
      <c r="AM971" s="58">
        <v>0</v>
      </c>
      <c r="AN971" s="58">
        <v>0.2</v>
      </c>
      <c r="AO971" s="58">
        <v>2000</v>
      </c>
      <c r="AP971" s="58">
        <v>0.4</v>
      </c>
      <c r="AQ971" s="58">
        <v>0</v>
      </c>
      <c r="AR971" s="66">
        <v>0</v>
      </c>
      <c r="AS971" s="74">
        <v>0</v>
      </c>
      <c r="AT971" s="62" t="s">
        <v>162</v>
      </c>
      <c r="AU971" s="58" t="s">
        <v>360</v>
      </c>
      <c r="AV971" s="63">
        <v>10000001</v>
      </c>
      <c r="AW971" s="63">
        <v>21300120</v>
      </c>
      <c r="AX971" s="57" t="s">
        <v>164</v>
      </c>
      <c r="AY971" s="58">
        <v>0</v>
      </c>
      <c r="AZ971" s="64">
        <v>0</v>
      </c>
      <c r="BA971" s="64">
        <v>0</v>
      </c>
      <c r="BB971" s="81" t="s">
        <v>1173</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1178</v>
      </c>
    </row>
    <row r="972" spans="1:69" s="1" customFormat="1" ht="20.100000000000001" customHeight="1">
      <c r="A972" s="200"/>
      <c r="B972" s="200"/>
      <c r="C972" s="63">
        <v>64012206</v>
      </c>
      <c r="D972" s="57" t="s">
        <v>1172</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1</v>
      </c>
      <c r="AI972" s="66">
        <v>0</v>
      </c>
      <c r="AJ972" s="66">
        <v>7</v>
      </c>
      <c r="AK972" s="58">
        <v>0</v>
      </c>
      <c r="AL972" s="58">
        <v>0</v>
      </c>
      <c r="AM972" s="58">
        <v>0</v>
      </c>
      <c r="AN972" s="58">
        <v>0.2</v>
      </c>
      <c r="AO972" s="58">
        <v>2000</v>
      </c>
      <c r="AP972" s="58">
        <v>0.4</v>
      </c>
      <c r="AQ972" s="58">
        <v>0</v>
      </c>
      <c r="AR972" s="66">
        <v>0</v>
      </c>
      <c r="AS972" s="74">
        <v>0</v>
      </c>
      <c r="AT972" s="62" t="s">
        <v>162</v>
      </c>
      <c r="AU972" s="58" t="s">
        <v>360</v>
      </c>
      <c r="AV972" s="63">
        <v>10000001</v>
      </c>
      <c r="AW972" s="63">
        <v>21300120</v>
      </c>
      <c r="AX972" s="57" t="s">
        <v>164</v>
      </c>
      <c r="AY972" s="58">
        <v>0</v>
      </c>
      <c r="AZ972" s="64">
        <v>0</v>
      </c>
      <c r="BA972" s="64">
        <v>0</v>
      </c>
      <c r="BB972" s="81" t="s">
        <v>1173</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1179</v>
      </c>
    </row>
    <row r="973" spans="1:69" s="2" customFormat="1" ht="20.100000000000001" customHeight="1">
      <c r="A973" s="201"/>
      <c r="B973" s="201"/>
      <c r="C973" s="95">
        <v>64012301</v>
      </c>
      <c r="D973" s="94" t="s">
        <v>1180</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1181</v>
      </c>
      <c r="AY973" s="96" t="s">
        <v>1182</v>
      </c>
      <c r="AZ973" s="97">
        <v>0</v>
      </c>
      <c r="BA973" s="97">
        <v>0</v>
      </c>
      <c r="BB973" s="107" t="s">
        <v>1183</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1180</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1181</v>
      </c>
      <c r="AY974" s="96" t="s">
        <v>1182</v>
      </c>
      <c r="AZ974" s="97">
        <v>0</v>
      </c>
      <c r="BA974" s="97">
        <v>0</v>
      </c>
      <c r="BB974" s="107" t="s">
        <v>1183</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1180</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1181</v>
      </c>
      <c r="AY975" s="96" t="s">
        <v>1182</v>
      </c>
      <c r="AZ975" s="97">
        <v>0</v>
      </c>
      <c r="BA975" s="97">
        <v>0</v>
      </c>
      <c r="BB975" s="107" t="s">
        <v>1183</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1180</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1181</v>
      </c>
      <c r="AY976" s="96" t="s">
        <v>1182</v>
      </c>
      <c r="AZ976" s="97">
        <v>0</v>
      </c>
      <c r="BA976" s="97">
        <v>0</v>
      </c>
      <c r="BB976" s="107" t="s">
        <v>1183</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1180</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1181</v>
      </c>
      <c r="AY977" s="96" t="s">
        <v>1182</v>
      </c>
      <c r="AZ977" s="97">
        <v>0</v>
      </c>
      <c r="BA977" s="97">
        <v>0</v>
      </c>
      <c r="BB977" s="107" t="s">
        <v>1183</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1180</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1181</v>
      </c>
      <c r="AY978" s="96" t="s">
        <v>1182</v>
      </c>
      <c r="AZ978" s="97">
        <v>0</v>
      </c>
      <c r="BA978" s="97">
        <v>0</v>
      </c>
      <c r="BB978" s="107" t="s">
        <v>1183</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1184</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1185</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1184</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1185</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1184</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1185</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1184</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1185</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1184</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1185</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1184</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1185</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1186</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1187</v>
      </c>
      <c r="AT985" s="57" t="s">
        <v>162</v>
      </c>
      <c r="AU985" s="58" t="s">
        <v>353</v>
      </c>
      <c r="AV985" s="63">
        <v>10000001</v>
      </c>
      <c r="AW985" s="63">
        <v>77005101</v>
      </c>
      <c r="AX985" s="57" t="s">
        <v>861</v>
      </c>
      <c r="AY985" s="58">
        <v>0</v>
      </c>
      <c r="AZ985" s="66">
        <v>0</v>
      </c>
      <c r="BA985" s="66">
        <v>0</v>
      </c>
      <c r="BB985" s="109" t="s">
        <v>1188</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1186</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1187</v>
      </c>
      <c r="AT986" s="57" t="s">
        <v>162</v>
      </c>
      <c r="AU986" s="58" t="s">
        <v>353</v>
      </c>
      <c r="AV986" s="63">
        <v>10000001</v>
      </c>
      <c r="AW986" s="63">
        <v>77005101</v>
      </c>
      <c r="AX986" s="57" t="s">
        <v>861</v>
      </c>
      <c r="AY986" s="58">
        <v>0</v>
      </c>
      <c r="AZ986" s="66">
        <v>0</v>
      </c>
      <c r="BA986" s="66">
        <v>0</v>
      </c>
      <c r="BB986" s="109" t="s">
        <v>1188</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1186</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1187</v>
      </c>
      <c r="AT987" s="57" t="s">
        <v>162</v>
      </c>
      <c r="AU987" s="58" t="s">
        <v>353</v>
      </c>
      <c r="AV987" s="63">
        <v>10000001</v>
      </c>
      <c r="AW987" s="63">
        <v>77005101</v>
      </c>
      <c r="AX987" s="57" t="s">
        <v>861</v>
      </c>
      <c r="AY987" s="58">
        <v>0</v>
      </c>
      <c r="AZ987" s="66">
        <v>0</v>
      </c>
      <c r="BA987" s="66">
        <v>0</v>
      </c>
      <c r="BB987" s="109" t="s">
        <v>1188</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1186</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1187</v>
      </c>
      <c r="AT988" s="57" t="s">
        <v>162</v>
      </c>
      <c r="AU988" s="58" t="s">
        <v>353</v>
      </c>
      <c r="AV988" s="63">
        <v>10000001</v>
      </c>
      <c r="AW988" s="63">
        <v>77005101</v>
      </c>
      <c r="AX988" s="57" t="s">
        <v>861</v>
      </c>
      <c r="AY988" s="58">
        <v>0</v>
      </c>
      <c r="AZ988" s="66">
        <v>0</v>
      </c>
      <c r="BA988" s="66">
        <v>0</v>
      </c>
      <c r="BB988" s="109" t="s">
        <v>1188</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1186</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1187</v>
      </c>
      <c r="AT989" s="57" t="s">
        <v>162</v>
      </c>
      <c r="AU989" s="58" t="s">
        <v>353</v>
      </c>
      <c r="AV989" s="63">
        <v>10000001</v>
      </c>
      <c r="AW989" s="63">
        <v>77005101</v>
      </c>
      <c r="AX989" s="57" t="s">
        <v>861</v>
      </c>
      <c r="AY989" s="58">
        <v>0</v>
      </c>
      <c r="AZ989" s="66">
        <v>0</v>
      </c>
      <c r="BA989" s="66">
        <v>0</v>
      </c>
      <c r="BB989" s="109" t="s">
        <v>1188</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1186</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1187</v>
      </c>
      <c r="AT990" s="57" t="s">
        <v>162</v>
      </c>
      <c r="AU990" s="58" t="s">
        <v>353</v>
      </c>
      <c r="AV990" s="63">
        <v>10000001</v>
      </c>
      <c r="AW990" s="63">
        <v>77005101</v>
      </c>
      <c r="AX990" s="57" t="s">
        <v>861</v>
      </c>
      <c r="AY990" s="58">
        <v>0</v>
      </c>
      <c r="AZ990" s="66">
        <v>0</v>
      </c>
      <c r="BA990" s="66">
        <v>0</v>
      </c>
      <c r="BB990" s="109" t="s">
        <v>1188</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1189</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1190</v>
      </c>
      <c r="AT991" s="94" t="s">
        <v>162</v>
      </c>
      <c r="AU991" s="96" t="s">
        <v>353</v>
      </c>
      <c r="AV991" s="95">
        <v>10000001</v>
      </c>
      <c r="AW991" s="95">
        <v>77005102</v>
      </c>
      <c r="AX991" s="94" t="s">
        <v>164</v>
      </c>
      <c r="AY991" s="96">
        <v>0</v>
      </c>
      <c r="AZ991" s="100">
        <v>0</v>
      </c>
      <c r="BA991" s="100">
        <v>0</v>
      </c>
      <c r="BB991" s="124" t="s">
        <v>1191</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1189</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1190</v>
      </c>
      <c r="AT992" s="94" t="s">
        <v>162</v>
      </c>
      <c r="AU992" s="96" t="s">
        <v>353</v>
      </c>
      <c r="AV992" s="95">
        <v>10000001</v>
      </c>
      <c r="AW992" s="95">
        <v>77005102</v>
      </c>
      <c r="AX992" s="94" t="s">
        <v>164</v>
      </c>
      <c r="AY992" s="96">
        <v>0</v>
      </c>
      <c r="AZ992" s="100">
        <v>0</v>
      </c>
      <c r="BA992" s="100">
        <v>0</v>
      </c>
      <c r="BB992" s="124" t="s">
        <v>1191</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1189</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1190</v>
      </c>
      <c r="AT993" s="94" t="s">
        <v>162</v>
      </c>
      <c r="AU993" s="96" t="s">
        <v>353</v>
      </c>
      <c r="AV993" s="95">
        <v>10000001</v>
      </c>
      <c r="AW993" s="95">
        <v>77005102</v>
      </c>
      <c r="AX993" s="94" t="s">
        <v>164</v>
      </c>
      <c r="AY993" s="96">
        <v>0</v>
      </c>
      <c r="AZ993" s="100">
        <v>0</v>
      </c>
      <c r="BA993" s="100">
        <v>0</v>
      </c>
      <c r="BB993" s="124" t="s">
        <v>1191</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1189</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1190</v>
      </c>
      <c r="AT994" s="94" t="s">
        <v>162</v>
      </c>
      <c r="AU994" s="96" t="s">
        <v>353</v>
      </c>
      <c r="AV994" s="95">
        <v>10000001</v>
      </c>
      <c r="AW994" s="95">
        <v>77005102</v>
      </c>
      <c r="AX994" s="94" t="s">
        <v>164</v>
      </c>
      <c r="AY994" s="96">
        <v>0</v>
      </c>
      <c r="AZ994" s="100">
        <v>0</v>
      </c>
      <c r="BA994" s="100">
        <v>0</v>
      </c>
      <c r="BB994" s="124" t="s">
        <v>1191</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1189</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1190</v>
      </c>
      <c r="AT995" s="94" t="s">
        <v>162</v>
      </c>
      <c r="AU995" s="96" t="s">
        <v>353</v>
      </c>
      <c r="AV995" s="95">
        <v>10000001</v>
      </c>
      <c r="AW995" s="95">
        <v>77005102</v>
      </c>
      <c r="AX995" s="94" t="s">
        <v>164</v>
      </c>
      <c r="AY995" s="96">
        <v>0</v>
      </c>
      <c r="AZ995" s="100">
        <v>0</v>
      </c>
      <c r="BA995" s="100">
        <v>0</v>
      </c>
      <c r="BB995" s="124" t="s">
        <v>1191</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1189</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1190</v>
      </c>
      <c r="AT996" s="94" t="s">
        <v>162</v>
      </c>
      <c r="AU996" s="96" t="s">
        <v>353</v>
      </c>
      <c r="AV996" s="95">
        <v>10000001</v>
      </c>
      <c r="AW996" s="95">
        <v>77005102</v>
      </c>
      <c r="AX996" s="94" t="s">
        <v>164</v>
      </c>
      <c r="AY996" s="96">
        <v>0</v>
      </c>
      <c r="AZ996" s="100">
        <v>0</v>
      </c>
      <c r="BA996" s="100">
        <v>0</v>
      </c>
      <c r="BB996" s="124" t="s">
        <v>1191</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1192</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1193</v>
      </c>
      <c r="AS997" s="58">
        <v>0</v>
      </c>
      <c r="AT997" s="57" t="s">
        <v>162</v>
      </c>
      <c r="AU997" s="58" t="s">
        <v>360</v>
      </c>
      <c r="AV997" s="63">
        <v>0</v>
      </c>
      <c r="AW997" s="63">
        <v>77005103</v>
      </c>
      <c r="AX997" s="57" t="s">
        <v>745</v>
      </c>
      <c r="AY997" s="334" t="s">
        <v>1194</v>
      </c>
      <c r="AZ997" s="64">
        <v>0</v>
      </c>
      <c r="BA997" s="64">
        <v>0</v>
      </c>
      <c r="BB997" s="81" t="s">
        <v>1195</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1192</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1193</v>
      </c>
      <c r="AS998" s="58">
        <v>0</v>
      </c>
      <c r="AT998" s="57" t="s">
        <v>162</v>
      </c>
      <c r="AU998" s="58" t="s">
        <v>360</v>
      </c>
      <c r="AV998" s="63">
        <v>0</v>
      </c>
      <c r="AW998" s="63">
        <v>77005103</v>
      </c>
      <c r="AX998" s="57" t="s">
        <v>745</v>
      </c>
      <c r="AY998" s="334" t="s">
        <v>1194</v>
      </c>
      <c r="AZ998" s="64">
        <v>0</v>
      </c>
      <c r="BA998" s="64">
        <v>0</v>
      </c>
      <c r="BB998" s="81" t="s">
        <v>1195</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1192</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1193</v>
      </c>
      <c r="AS999" s="58">
        <v>0</v>
      </c>
      <c r="AT999" s="57" t="s">
        <v>162</v>
      </c>
      <c r="AU999" s="58" t="s">
        <v>360</v>
      </c>
      <c r="AV999" s="63">
        <v>0</v>
      </c>
      <c r="AW999" s="63">
        <v>77005103</v>
      </c>
      <c r="AX999" s="57" t="s">
        <v>745</v>
      </c>
      <c r="AY999" s="334" t="s">
        <v>1194</v>
      </c>
      <c r="AZ999" s="64">
        <v>0</v>
      </c>
      <c r="BA999" s="64">
        <v>0</v>
      </c>
      <c r="BB999" s="81" t="s">
        <v>1195</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1192</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1193</v>
      </c>
      <c r="AS1000" s="58">
        <v>0</v>
      </c>
      <c r="AT1000" s="57" t="s">
        <v>162</v>
      </c>
      <c r="AU1000" s="58" t="s">
        <v>360</v>
      </c>
      <c r="AV1000" s="63">
        <v>0</v>
      </c>
      <c r="AW1000" s="63">
        <v>77005103</v>
      </c>
      <c r="AX1000" s="57" t="s">
        <v>745</v>
      </c>
      <c r="AY1000" s="334" t="s">
        <v>1194</v>
      </c>
      <c r="AZ1000" s="64">
        <v>0</v>
      </c>
      <c r="BA1000" s="64">
        <v>0</v>
      </c>
      <c r="BB1000" s="81" t="s">
        <v>1195</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1192</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1193</v>
      </c>
      <c r="AS1001" s="58">
        <v>0</v>
      </c>
      <c r="AT1001" s="57" t="s">
        <v>162</v>
      </c>
      <c r="AU1001" s="58" t="s">
        <v>360</v>
      </c>
      <c r="AV1001" s="63">
        <v>0</v>
      </c>
      <c r="AW1001" s="63">
        <v>77005103</v>
      </c>
      <c r="AX1001" s="57" t="s">
        <v>745</v>
      </c>
      <c r="AY1001" s="334" t="s">
        <v>1194</v>
      </c>
      <c r="AZ1001" s="64">
        <v>0</v>
      </c>
      <c r="BA1001" s="64">
        <v>0</v>
      </c>
      <c r="BB1001" s="81" t="s">
        <v>1195</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1192</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1193</v>
      </c>
      <c r="AS1002" s="58">
        <v>0</v>
      </c>
      <c r="AT1002" s="57" t="s">
        <v>162</v>
      </c>
      <c r="AU1002" s="58" t="s">
        <v>360</v>
      </c>
      <c r="AV1002" s="63">
        <v>0</v>
      </c>
      <c r="AW1002" s="63">
        <v>77005103</v>
      </c>
      <c r="AX1002" s="57" t="s">
        <v>745</v>
      </c>
      <c r="AY1002" s="334" t="s">
        <v>1194</v>
      </c>
      <c r="AZ1002" s="64">
        <v>0</v>
      </c>
      <c r="BA1002" s="64">
        <v>0</v>
      </c>
      <c r="BB1002" s="81" t="s">
        <v>1195</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1196</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1197</v>
      </c>
      <c r="AS1003" s="96" t="s">
        <v>162</v>
      </c>
      <c r="AT1003" s="94" t="s">
        <v>162</v>
      </c>
      <c r="AU1003" s="96" t="s">
        <v>360</v>
      </c>
      <c r="AV1003" s="95">
        <v>0</v>
      </c>
      <c r="AW1003" s="95">
        <v>77005104</v>
      </c>
      <c r="AX1003" s="94" t="s">
        <v>740</v>
      </c>
      <c r="AY1003" s="96">
        <v>0</v>
      </c>
      <c r="AZ1003" s="97">
        <v>0</v>
      </c>
      <c r="BA1003" s="97">
        <v>0</v>
      </c>
      <c r="BB1003" s="107" t="s">
        <v>1198</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1196</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1197</v>
      </c>
      <c r="AS1004" s="96" t="s">
        <v>162</v>
      </c>
      <c r="AT1004" s="94" t="s">
        <v>162</v>
      </c>
      <c r="AU1004" s="96" t="s">
        <v>360</v>
      </c>
      <c r="AV1004" s="95">
        <v>0</v>
      </c>
      <c r="AW1004" s="95">
        <v>77005104</v>
      </c>
      <c r="AX1004" s="94" t="s">
        <v>740</v>
      </c>
      <c r="AY1004" s="96">
        <v>0</v>
      </c>
      <c r="AZ1004" s="97">
        <v>0</v>
      </c>
      <c r="BA1004" s="97">
        <v>0</v>
      </c>
      <c r="BB1004" s="107" t="s">
        <v>1198</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1196</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1197</v>
      </c>
      <c r="AS1005" s="96" t="s">
        <v>162</v>
      </c>
      <c r="AT1005" s="94" t="s">
        <v>162</v>
      </c>
      <c r="AU1005" s="96" t="s">
        <v>360</v>
      </c>
      <c r="AV1005" s="95">
        <v>0</v>
      </c>
      <c r="AW1005" s="95">
        <v>77005104</v>
      </c>
      <c r="AX1005" s="94" t="s">
        <v>740</v>
      </c>
      <c r="AY1005" s="96">
        <v>0</v>
      </c>
      <c r="AZ1005" s="97">
        <v>0</v>
      </c>
      <c r="BA1005" s="97">
        <v>0</v>
      </c>
      <c r="BB1005" s="107" t="s">
        <v>1198</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1196</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1197</v>
      </c>
      <c r="AS1006" s="96" t="s">
        <v>162</v>
      </c>
      <c r="AT1006" s="94" t="s">
        <v>162</v>
      </c>
      <c r="AU1006" s="96" t="s">
        <v>360</v>
      </c>
      <c r="AV1006" s="95">
        <v>0</v>
      </c>
      <c r="AW1006" s="95">
        <v>77005104</v>
      </c>
      <c r="AX1006" s="94" t="s">
        <v>740</v>
      </c>
      <c r="AY1006" s="96">
        <v>0</v>
      </c>
      <c r="AZ1006" s="97">
        <v>0</v>
      </c>
      <c r="BA1006" s="97">
        <v>0</v>
      </c>
      <c r="BB1006" s="107" t="s">
        <v>1198</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1196</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1197</v>
      </c>
      <c r="AS1007" s="96" t="s">
        <v>162</v>
      </c>
      <c r="AT1007" s="94" t="s">
        <v>162</v>
      </c>
      <c r="AU1007" s="96" t="s">
        <v>360</v>
      </c>
      <c r="AV1007" s="95">
        <v>0</v>
      </c>
      <c r="AW1007" s="95">
        <v>77005104</v>
      </c>
      <c r="AX1007" s="94" t="s">
        <v>740</v>
      </c>
      <c r="AY1007" s="96">
        <v>0</v>
      </c>
      <c r="AZ1007" s="97">
        <v>0</v>
      </c>
      <c r="BA1007" s="97">
        <v>0</v>
      </c>
      <c r="BB1007" s="107" t="s">
        <v>1198</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1196</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1197</v>
      </c>
      <c r="AS1008" s="96" t="s">
        <v>162</v>
      </c>
      <c r="AT1008" s="94" t="s">
        <v>162</v>
      </c>
      <c r="AU1008" s="96" t="s">
        <v>360</v>
      </c>
      <c r="AV1008" s="95">
        <v>0</v>
      </c>
      <c r="AW1008" s="95">
        <v>77005104</v>
      </c>
      <c r="AX1008" s="94" t="s">
        <v>740</v>
      </c>
      <c r="AY1008" s="96">
        <v>0</v>
      </c>
      <c r="AZ1008" s="97">
        <v>0</v>
      </c>
      <c r="BA1008" s="97">
        <v>0</v>
      </c>
      <c r="BB1008" s="107" t="s">
        <v>1198</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1199</v>
      </c>
      <c r="AT1009" s="204" t="s">
        <v>163</v>
      </c>
      <c r="AU1009" s="206" t="s">
        <v>173</v>
      </c>
      <c r="AV1009" s="203">
        <v>0</v>
      </c>
      <c r="AW1009" s="203">
        <v>0</v>
      </c>
      <c r="AX1009" s="214" t="s">
        <v>174</v>
      </c>
      <c r="AY1009" s="206">
        <v>0</v>
      </c>
      <c r="AZ1009" s="207">
        <v>0</v>
      </c>
      <c r="BA1009" s="207">
        <v>0</v>
      </c>
      <c r="BB1009" s="213" t="s">
        <v>1200</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1201</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1202</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1201</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1202</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1201</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1202</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1201</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1202</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1201</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1202</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1201</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1202</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1203</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1204</v>
      </c>
      <c r="AT1016" s="94" t="s">
        <v>162</v>
      </c>
      <c r="AU1016" s="96" t="s">
        <v>353</v>
      </c>
      <c r="AV1016" s="95">
        <v>10000001</v>
      </c>
      <c r="AW1016" s="95">
        <v>77005201</v>
      </c>
      <c r="AX1016" s="94" t="s">
        <v>384</v>
      </c>
      <c r="AY1016" s="96">
        <v>0</v>
      </c>
      <c r="AZ1016" s="100">
        <v>0</v>
      </c>
      <c r="BA1016" s="100">
        <v>0</v>
      </c>
      <c r="BB1016" s="124" t="s">
        <v>1205</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1203</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1204</v>
      </c>
      <c r="AT1017" s="94" t="s">
        <v>162</v>
      </c>
      <c r="AU1017" s="96" t="s">
        <v>353</v>
      </c>
      <c r="AV1017" s="95">
        <v>10000001</v>
      </c>
      <c r="AW1017" s="95">
        <v>77005201</v>
      </c>
      <c r="AX1017" s="94" t="s">
        <v>384</v>
      </c>
      <c r="AY1017" s="96">
        <v>0</v>
      </c>
      <c r="AZ1017" s="100">
        <v>0</v>
      </c>
      <c r="BA1017" s="100">
        <v>0</v>
      </c>
      <c r="BB1017" s="124" t="s">
        <v>1205</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1203</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1204</v>
      </c>
      <c r="AT1018" s="94" t="s">
        <v>162</v>
      </c>
      <c r="AU1018" s="96" t="s">
        <v>353</v>
      </c>
      <c r="AV1018" s="95">
        <v>10000001</v>
      </c>
      <c r="AW1018" s="95">
        <v>77005201</v>
      </c>
      <c r="AX1018" s="94" t="s">
        <v>384</v>
      </c>
      <c r="AY1018" s="96">
        <v>0</v>
      </c>
      <c r="AZ1018" s="100">
        <v>0</v>
      </c>
      <c r="BA1018" s="100">
        <v>0</v>
      </c>
      <c r="BB1018" s="124" t="s">
        <v>1205</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1203</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1204</v>
      </c>
      <c r="AT1019" s="94" t="s">
        <v>162</v>
      </c>
      <c r="AU1019" s="96" t="s">
        <v>353</v>
      </c>
      <c r="AV1019" s="95">
        <v>10000001</v>
      </c>
      <c r="AW1019" s="95">
        <v>77005201</v>
      </c>
      <c r="AX1019" s="94" t="s">
        <v>384</v>
      </c>
      <c r="AY1019" s="96">
        <v>0</v>
      </c>
      <c r="AZ1019" s="100">
        <v>0</v>
      </c>
      <c r="BA1019" s="100">
        <v>0</v>
      </c>
      <c r="BB1019" s="124" t="s">
        <v>1205</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1203</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1204</v>
      </c>
      <c r="AT1020" s="94" t="s">
        <v>162</v>
      </c>
      <c r="AU1020" s="96" t="s">
        <v>353</v>
      </c>
      <c r="AV1020" s="95">
        <v>10000001</v>
      </c>
      <c r="AW1020" s="95">
        <v>77005201</v>
      </c>
      <c r="AX1020" s="94" t="s">
        <v>384</v>
      </c>
      <c r="AY1020" s="96">
        <v>0</v>
      </c>
      <c r="AZ1020" s="100">
        <v>0</v>
      </c>
      <c r="BA1020" s="100">
        <v>0</v>
      </c>
      <c r="BB1020" s="124" t="s">
        <v>1205</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1203</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1204</v>
      </c>
      <c r="AT1021" s="94" t="s">
        <v>162</v>
      </c>
      <c r="AU1021" s="96" t="s">
        <v>353</v>
      </c>
      <c r="AV1021" s="95">
        <v>10000001</v>
      </c>
      <c r="AW1021" s="95">
        <v>77005201</v>
      </c>
      <c r="AX1021" s="94" t="s">
        <v>384</v>
      </c>
      <c r="AY1021" s="96">
        <v>0</v>
      </c>
      <c r="AZ1021" s="100">
        <v>0</v>
      </c>
      <c r="BA1021" s="100">
        <v>0</v>
      </c>
      <c r="BB1021" s="124" t="s">
        <v>1205</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1199</v>
      </c>
      <c r="AT1022" s="62" t="s">
        <v>162</v>
      </c>
      <c r="AU1022" s="58" t="s">
        <v>360</v>
      </c>
      <c r="AV1022" s="63">
        <v>10000001</v>
      </c>
      <c r="AW1022" s="63">
        <v>77005203</v>
      </c>
      <c r="AX1022" s="57" t="s">
        <v>234</v>
      </c>
      <c r="AY1022" s="58">
        <v>1</v>
      </c>
      <c r="AZ1022" s="64">
        <v>0</v>
      </c>
      <c r="BA1022" s="64">
        <v>0</v>
      </c>
      <c r="BB1022" s="81" t="s">
        <v>1206</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1199</v>
      </c>
      <c r="AT1023" s="62" t="s">
        <v>162</v>
      </c>
      <c r="AU1023" s="58" t="s">
        <v>360</v>
      </c>
      <c r="AV1023" s="63">
        <v>10000001</v>
      </c>
      <c r="AW1023" s="63">
        <v>77005203</v>
      </c>
      <c r="AX1023" s="57" t="s">
        <v>234</v>
      </c>
      <c r="AY1023" s="58">
        <v>1</v>
      </c>
      <c r="AZ1023" s="64">
        <v>0</v>
      </c>
      <c r="BA1023" s="64">
        <v>0</v>
      </c>
      <c r="BB1023" s="81" t="s">
        <v>1206</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1199</v>
      </c>
      <c r="AT1024" s="62" t="s">
        <v>162</v>
      </c>
      <c r="AU1024" s="58" t="s">
        <v>360</v>
      </c>
      <c r="AV1024" s="63">
        <v>10000001</v>
      </c>
      <c r="AW1024" s="63">
        <v>77005203</v>
      </c>
      <c r="AX1024" s="57" t="s">
        <v>234</v>
      </c>
      <c r="AY1024" s="58">
        <v>1</v>
      </c>
      <c r="AZ1024" s="64">
        <v>0</v>
      </c>
      <c r="BA1024" s="64">
        <v>0</v>
      </c>
      <c r="BB1024" s="81" t="s">
        <v>1206</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1199</v>
      </c>
      <c r="AT1025" s="62" t="s">
        <v>162</v>
      </c>
      <c r="AU1025" s="58" t="s">
        <v>360</v>
      </c>
      <c r="AV1025" s="63">
        <v>10000001</v>
      </c>
      <c r="AW1025" s="63">
        <v>77005203</v>
      </c>
      <c r="AX1025" s="57" t="s">
        <v>234</v>
      </c>
      <c r="AY1025" s="58">
        <v>1</v>
      </c>
      <c r="AZ1025" s="64">
        <v>0</v>
      </c>
      <c r="BA1025" s="64">
        <v>0</v>
      </c>
      <c r="BB1025" s="81" t="s">
        <v>1206</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1199</v>
      </c>
      <c r="AT1026" s="62" t="s">
        <v>162</v>
      </c>
      <c r="AU1026" s="58" t="s">
        <v>360</v>
      </c>
      <c r="AV1026" s="63">
        <v>10000001</v>
      </c>
      <c r="AW1026" s="63">
        <v>77005203</v>
      </c>
      <c r="AX1026" s="57" t="s">
        <v>234</v>
      </c>
      <c r="AY1026" s="58">
        <v>1</v>
      </c>
      <c r="AZ1026" s="64">
        <v>0</v>
      </c>
      <c r="BA1026" s="64">
        <v>0</v>
      </c>
      <c r="BB1026" s="81" t="s">
        <v>1206</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1199</v>
      </c>
      <c r="AT1027" s="62" t="s">
        <v>162</v>
      </c>
      <c r="AU1027" s="58" t="s">
        <v>360</v>
      </c>
      <c r="AV1027" s="63">
        <v>10000001</v>
      </c>
      <c r="AW1027" s="63">
        <v>77005203</v>
      </c>
      <c r="AX1027" s="57" t="s">
        <v>234</v>
      </c>
      <c r="AY1027" s="58">
        <v>1</v>
      </c>
      <c r="AZ1027" s="64">
        <v>0</v>
      </c>
      <c r="BA1027" s="64">
        <v>0</v>
      </c>
      <c r="BB1027" s="81" t="s">
        <v>1206</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1207</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1208</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1209</v>
      </c>
    </row>
    <row r="1029" spans="1:69" s="2" customFormat="1" ht="20.100000000000001" customHeight="1">
      <c r="A1029" s="201"/>
      <c r="B1029" s="201"/>
      <c r="C1029" s="95">
        <v>64014302</v>
      </c>
      <c r="D1029" s="94" t="s">
        <v>1207</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1208</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1210</v>
      </c>
    </row>
    <row r="1030" spans="1:69" s="2" customFormat="1" ht="20.100000000000001" customHeight="1">
      <c r="A1030" s="201"/>
      <c r="B1030" s="201"/>
      <c r="C1030" s="95">
        <v>64014303</v>
      </c>
      <c r="D1030" s="94" t="s">
        <v>1207</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1208</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1211</v>
      </c>
    </row>
    <row r="1031" spans="1:69" s="2" customFormat="1" ht="20.100000000000001" customHeight="1">
      <c r="A1031" s="201"/>
      <c r="B1031" s="201"/>
      <c r="C1031" s="95">
        <v>64014304</v>
      </c>
      <c r="D1031" s="94" t="s">
        <v>1207</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1208</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1212</v>
      </c>
    </row>
    <row r="1032" spans="1:69" s="2" customFormat="1" ht="20.100000000000001" customHeight="1">
      <c r="A1032" s="201"/>
      <c r="B1032" s="201"/>
      <c r="C1032" s="95">
        <v>64014305</v>
      </c>
      <c r="D1032" s="94" t="s">
        <v>1207</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1208</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1213</v>
      </c>
    </row>
    <row r="1033" spans="1:69" s="2" customFormat="1" ht="20.100000000000001" customHeight="1">
      <c r="A1033" s="201"/>
      <c r="B1033" s="201"/>
      <c r="C1033" s="95">
        <v>64014306</v>
      </c>
      <c r="D1033" s="94" t="s">
        <v>1207</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1208</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1214</v>
      </c>
    </row>
    <row r="1034" spans="1:69" s="1" customFormat="1" ht="20.100000000000001" customHeight="1">
      <c r="A1034" s="200"/>
      <c r="B1034" s="200"/>
      <c r="C1034" s="63">
        <v>64014401</v>
      </c>
      <c r="D1034" s="57" t="s">
        <v>1215</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1216</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1215</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1216</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1215</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1216</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1215</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1216</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1215</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1216</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1215</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1216</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1184</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1199</v>
      </c>
      <c r="AT1040" s="210" t="s">
        <v>162</v>
      </c>
      <c r="AU1040" s="206" t="s">
        <v>353</v>
      </c>
      <c r="AV1040" s="203">
        <v>0</v>
      </c>
      <c r="AW1040" s="203">
        <v>77005207</v>
      </c>
      <c r="AX1040" s="204" t="s">
        <v>164</v>
      </c>
      <c r="AY1040" s="206">
        <v>0</v>
      </c>
      <c r="AZ1040" s="207">
        <v>0</v>
      </c>
      <c r="BA1040" s="207">
        <v>0</v>
      </c>
      <c r="BB1040" s="213" t="s">
        <v>1217</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1218</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1199</v>
      </c>
      <c r="AT1041" s="204" t="s">
        <v>162</v>
      </c>
      <c r="AU1041" s="206" t="s">
        <v>353</v>
      </c>
      <c r="AV1041" s="203">
        <v>10000007</v>
      </c>
      <c r="AW1041" s="203">
        <v>77005205</v>
      </c>
      <c r="AX1041" s="204" t="s">
        <v>384</v>
      </c>
      <c r="AY1041" s="206" t="s">
        <v>1219</v>
      </c>
      <c r="AZ1041" s="207">
        <v>0</v>
      </c>
      <c r="BA1041" s="207">
        <v>1</v>
      </c>
      <c r="BB1041" s="213" t="s">
        <v>1220</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1218</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1199</v>
      </c>
      <c r="AT1042" s="204" t="s">
        <v>162</v>
      </c>
      <c r="AU1042" s="206" t="s">
        <v>353</v>
      </c>
      <c r="AV1042" s="203">
        <v>10000007</v>
      </c>
      <c r="AW1042" s="203">
        <v>77005205</v>
      </c>
      <c r="AX1042" s="204" t="s">
        <v>384</v>
      </c>
      <c r="AY1042" s="206" t="s">
        <v>1219</v>
      </c>
      <c r="AZ1042" s="207">
        <v>0</v>
      </c>
      <c r="BA1042" s="207">
        <v>1</v>
      </c>
      <c r="BB1042" s="213" t="s">
        <v>1220</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1218</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1199</v>
      </c>
      <c r="AT1043" s="204" t="s">
        <v>162</v>
      </c>
      <c r="AU1043" s="206" t="s">
        <v>353</v>
      </c>
      <c r="AV1043" s="203">
        <v>10000007</v>
      </c>
      <c r="AW1043" s="203">
        <v>77005205</v>
      </c>
      <c r="AX1043" s="204" t="s">
        <v>384</v>
      </c>
      <c r="AY1043" s="206" t="s">
        <v>1219</v>
      </c>
      <c r="AZ1043" s="207">
        <v>0</v>
      </c>
      <c r="BA1043" s="207">
        <v>1</v>
      </c>
      <c r="BB1043" s="213" t="s">
        <v>1220</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1218</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1199</v>
      </c>
      <c r="AT1044" s="204" t="s">
        <v>162</v>
      </c>
      <c r="AU1044" s="206" t="s">
        <v>353</v>
      </c>
      <c r="AV1044" s="203">
        <v>10000007</v>
      </c>
      <c r="AW1044" s="203">
        <v>77005205</v>
      </c>
      <c r="AX1044" s="204" t="s">
        <v>384</v>
      </c>
      <c r="AY1044" s="206" t="s">
        <v>1219</v>
      </c>
      <c r="AZ1044" s="207">
        <v>0</v>
      </c>
      <c r="BA1044" s="207">
        <v>1</v>
      </c>
      <c r="BB1044" s="213" t="s">
        <v>1220</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1218</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1199</v>
      </c>
      <c r="AT1045" s="204" t="s">
        <v>162</v>
      </c>
      <c r="AU1045" s="206" t="s">
        <v>353</v>
      </c>
      <c r="AV1045" s="203">
        <v>10000007</v>
      </c>
      <c r="AW1045" s="203">
        <v>77005205</v>
      </c>
      <c r="AX1045" s="204" t="s">
        <v>384</v>
      </c>
      <c r="AY1045" s="206" t="s">
        <v>1219</v>
      </c>
      <c r="AZ1045" s="207">
        <v>0</v>
      </c>
      <c r="BA1045" s="207">
        <v>1</v>
      </c>
      <c r="BB1045" s="213" t="s">
        <v>1220</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1218</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1199</v>
      </c>
      <c r="AT1046" s="204" t="s">
        <v>162</v>
      </c>
      <c r="AU1046" s="206" t="s">
        <v>353</v>
      </c>
      <c r="AV1046" s="203">
        <v>10000007</v>
      </c>
      <c r="AW1046" s="203">
        <v>77005205</v>
      </c>
      <c r="AX1046" s="204" t="s">
        <v>384</v>
      </c>
      <c r="AY1046" s="206" t="s">
        <v>1219</v>
      </c>
      <c r="AZ1046" s="207">
        <v>0</v>
      </c>
      <c r="BA1046" s="207">
        <v>1</v>
      </c>
      <c r="BB1046" s="213" t="s">
        <v>1220</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1221</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1222</v>
      </c>
      <c r="AT1047" s="210" t="s">
        <v>162</v>
      </c>
      <c r="AU1047" s="206" t="s">
        <v>353</v>
      </c>
      <c r="AV1047" s="203">
        <v>0</v>
      </c>
      <c r="AW1047" s="203">
        <v>77005202</v>
      </c>
      <c r="AX1047" s="204" t="s">
        <v>164</v>
      </c>
      <c r="AY1047" s="206">
        <v>0</v>
      </c>
      <c r="AZ1047" s="207">
        <v>0</v>
      </c>
      <c r="BA1047" s="207">
        <v>0</v>
      </c>
      <c r="BB1047" s="213" t="s">
        <v>1185</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1221</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1222</v>
      </c>
      <c r="AT1048" s="210" t="s">
        <v>162</v>
      </c>
      <c r="AU1048" s="206" t="s">
        <v>353</v>
      </c>
      <c r="AV1048" s="203">
        <v>0</v>
      </c>
      <c r="AW1048" s="203">
        <v>77005202</v>
      </c>
      <c r="AX1048" s="204" t="s">
        <v>164</v>
      </c>
      <c r="AY1048" s="206">
        <v>0</v>
      </c>
      <c r="AZ1048" s="207">
        <v>0</v>
      </c>
      <c r="BA1048" s="207">
        <v>0</v>
      </c>
      <c r="BB1048" s="213" t="s">
        <v>1185</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1221</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1222</v>
      </c>
      <c r="AT1049" s="210" t="s">
        <v>162</v>
      </c>
      <c r="AU1049" s="206" t="s">
        <v>353</v>
      </c>
      <c r="AV1049" s="203">
        <v>0</v>
      </c>
      <c r="AW1049" s="203">
        <v>77005202</v>
      </c>
      <c r="AX1049" s="204" t="s">
        <v>164</v>
      </c>
      <c r="AY1049" s="206">
        <v>0</v>
      </c>
      <c r="AZ1049" s="207">
        <v>0</v>
      </c>
      <c r="BA1049" s="207">
        <v>0</v>
      </c>
      <c r="BB1049" s="213" t="s">
        <v>1185</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1221</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1222</v>
      </c>
      <c r="AT1050" s="210" t="s">
        <v>162</v>
      </c>
      <c r="AU1050" s="206" t="s">
        <v>353</v>
      </c>
      <c r="AV1050" s="203">
        <v>0</v>
      </c>
      <c r="AW1050" s="203">
        <v>77005202</v>
      </c>
      <c r="AX1050" s="204" t="s">
        <v>164</v>
      </c>
      <c r="AY1050" s="206">
        <v>0</v>
      </c>
      <c r="AZ1050" s="207">
        <v>0</v>
      </c>
      <c r="BA1050" s="207">
        <v>0</v>
      </c>
      <c r="BB1050" s="213" t="s">
        <v>1185</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1221</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1222</v>
      </c>
      <c r="AT1051" s="210" t="s">
        <v>162</v>
      </c>
      <c r="AU1051" s="206" t="s">
        <v>353</v>
      </c>
      <c r="AV1051" s="203">
        <v>0</v>
      </c>
      <c r="AW1051" s="203">
        <v>77005202</v>
      </c>
      <c r="AX1051" s="204" t="s">
        <v>164</v>
      </c>
      <c r="AY1051" s="206">
        <v>0</v>
      </c>
      <c r="AZ1051" s="207">
        <v>0</v>
      </c>
      <c r="BA1051" s="207">
        <v>0</v>
      </c>
      <c r="BB1051" s="213" t="s">
        <v>1185</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1221</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1222</v>
      </c>
      <c r="AT1052" s="210" t="s">
        <v>162</v>
      </c>
      <c r="AU1052" s="206" t="s">
        <v>353</v>
      </c>
      <c r="AV1052" s="203">
        <v>0</v>
      </c>
      <c r="AW1052" s="203">
        <v>77005202</v>
      </c>
      <c r="AX1052" s="204" t="s">
        <v>164</v>
      </c>
      <c r="AY1052" s="206">
        <v>0</v>
      </c>
      <c r="AZ1052" s="207">
        <v>0</v>
      </c>
      <c r="BA1052" s="207">
        <v>0</v>
      </c>
      <c r="BB1052" s="213" t="s">
        <v>1185</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1223</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1224</v>
      </c>
      <c r="AY1053" s="96" t="s">
        <v>1225</v>
      </c>
      <c r="AZ1053" s="100">
        <v>0</v>
      </c>
      <c r="BA1053" s="100">
        <v>0</v>
      </c>
      <c r="BB1053" s="124" t="s">
        <v>1226</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1223</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1224</v>
      </c>
      <c r="AY1054" s="96" t="s">
        <v>1225</v>
      </c>
      <c r="AZ1054" s="100">
        <v>0</v>
      </c>
      <c r="BA1054" s="100">
        <v>0</v>
      </c>
      <c r="BB1054" s="124" t="s">
        <v>1226</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1223</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1224</v>
      </c>
      <c r="AY1055" s="96" t="s">
        <v>1225</v>
      </c>
      <c r="AZ1055" s="100">
        <v>0</v>
      </c>
      <c r="BA1055" s="100">
        <v>0</v>
      </c>
      <c r="BB1055" s="124" t="s">
        <v>1226</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1223</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1224</v>
      </c>
      <c r="AY1056" s="96" t="s">
        <v>1225</v>
      </c>
      <c r="AZ1056" s="100">
        <v>0</v>
      </c>
      <c r="BA1056" s="100">
        <v>0</v>
      </c>
      <c r="BB1056" s="124" t="s">
        <v>1226</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1223</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1224</v>
      </c>
      <c r="AY1057" s="96" t="s">
        <v>1225</v>
      </c>
      <c r="AZ1057" s="100">
        <v>0</v>
      </c>
      <c r="BA1057" s="100">
        <v>0</v>
      </c>
      <c r="BB1057" s="124" t="s">
        <v>1226</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1223</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1224</v>
      </c>
      <c r="AY1058" s="96" t="s">
        <v>1225</v>
      </c>
      <c r="AZ1058" s="100">
        <v>0</v>
      </c>
      <c r="BA1058" s="100">
        <v>0</v>
      </c>
      <c r="BB1058" s="124" t="s">
        <v>1226</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1227</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1228</v>
      </c>
      <c r="AT1059" s="62" t="s">
        <v>162</v>
      </c>
      <c r="AU1059" s="58" t="s">
        <v>360</v>
      </c>
      <c r="AV1059" s="63">
        <v>10000001</v>
      </c>
      <c r="AW1059" s="63">
        <v>77005302</v>
      </c>
      <c r="AX1059" s="57" t="s">
        <v>164</v>
      </c>
      <c r="AY1059" s="58" t="s">
        <v>1229</v>
      </c>
      <c r="AZ1059" s="64">
        <v>0</v>
      </c>
      <c r="BA1059" s="64">
        <v>0</v>
      </c>
      <c r="BB1059" s="81" t="s">
        <v>1230</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1227</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1228</v>
      </c>
      <c r="AT1060" s="62" t="s">
        <v>162</v>
      </c>
      <c r="AU1060" s="58" t="s">
        <v>360</v>
      </c>
      <c r="AV1060" s="63">
        <v>10000001</v>
      </c>
      <c r="AW1060" s="63">
        <v>77005302</v>
      </c>
      <c r="AX1060" s="57" t="s">
        <v>164</v>
      </c>
      <c r="AY1060" s="58" t="s">
        <v>1231</v>
      </c>
      <c r="AZ1060" s="64">
        <v>0</v>
      </c>
      <c r="BA1060" s="64">
        <v>0</v>
      </c>
      <c r="BB1060" s="81" t="s">
        <v>1230</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1227</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1228</v>
      </c>
      <c r="AT1061" s="62" t="s">
        <v>162</v>
      </c>
      <c r="AU1061" s="58" t="s">
        <v>360</v>
      </c>
      <c r="AV1061" s="63">
        <v>10000001</v>
      </c>
      <c r="AW1061" s="63">
        <v>77005302</v>
      </c>
      <c r="AX1061" s="57" t="s">
        <v>164</v>
      </c>
      <c r="AY1061" s="58" t="s">
        <v>1232</v>
      </c>
      <c r="AZ1061" s="64">
        <v>0</v>
      </c>
      <c r="BA1061" s="64">
        <v>0</v>
      </c>
      <c r="BB1061" s="81" t="s">
        <v>1230</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1227</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1228</v>
      </c>
      <c r="AT1062" s="62" t="s">
        <v>162</v>
      </c>
      <c r="AU1062" s="58" t="s">
        <v>360</v>
      </c>
      <c r="AV1062" s="63">
        <v>10000001</v>
      </c>
      <c r="AW1062" s="63">
        <v>77005302</v>
      </c>
      <c r="AX1062" s="57" t="s">
        <v>164</v>
      </c>
      <c r="AY1062" s="58" t="s">
        <v>1233</v>
      </c>
      <c r="AZ1062" s="64">
        <v>0</v>
      </c>
      <c r="BA1062" s="64">
        <v>0</v>
      </c>
      <c r="BB1062" s="81" t="s">
        <v>1230</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1227</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1228</v>
      </c>
      <c r="AT1063" s="62" t="s">
        <v>162</v>
      </c>
      <c r="AU1063" s="58" t="s">
        <v>360</v>
      </c>
      <c r="AV1063" s="63">
        <v>10000001</v>
      </c>
      <c r="AW1063" s="63">
        <v>77005302</v>
      </c>
      <c r="AX1063" s="57" t="s">
        <v>164</v>
      </c>
      <c r="AY1063" s="58" t="s">
        <v>1234</v>
      </c>
      <c r="AZ1063" s="64">
        <v>0</v>
      </c>
      <c r="BA1063" s="64">
        <v>0</v>
      </c>
      <c r="BB1063" s="81" t="s">
        <v>1230</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1227</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1228</v>
      </c>
      <c r="AT1064" s="62" t="s">
        <v>162</v>
      </c>
      <c r="AU1064" s="58" t="s">
        <v>360</v>
      </c>
      <c r="AV1064" s="63">
        <v>10000001</v>
      </c>
      <c r="AW1064" s="63">
        <v>77005302</v>
      </c>
      <c r="AX1064" s="57" t="s">
        <v>164</v>
      </c>
      <c r="AY1064" s="58" t="s">
        <v>1235</v>
      </c>
      <c r="AZ1064" s="64">
        <v>0</v>
      </c>
      <c r="BA1064" s="64">
        <v>0</v>
      </c>
      <c r="BB1064" s="81" t="s">
        <v>1230</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1236</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1237</v>
      </c>
      <c r="AY1065" s="96">
        <v>90000304</v>
      </c>
      <c r="AZ1065" s="97">
        <v>0</v>
      </c>
      <c r="BA1065" s="97">
        <v>0</v>
      </c>
      <c r="BB1065" s="107" t="s">
        <v>1238</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1236</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1237</v>
      </c>
      <c r="AY1066" s="96">
        <v>90000304</v>
      </c>
      <c r="AZ1066" s="97">
        <v>0</v>
      </c>
      <c r="BA1066" s="97">
        <v>0</v>
      </c>
      <c r="BB1066" s="107" t="s">
        <v>1238</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1236</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1237</v>
      </c>
      <c r="AY1067" s="96">
        <v>90000304</v>
      </c>
      <c r="AZ1067" s="97">
        <v>0</v>
      </c>
      <c r="BA1067" s="97">
        <v>0</v>
      </c>
      <c r="BB1067" s="107" t="s">
        <v>1238</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1236</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1237</v>
      </c>
      <c r="AY1068" s="96">
        <v>90000304</v>
      </c>
      <c r="AZ1068" s="97">
        <v>0</v>
      </c>
      <c r="BA1068" s="97">
        <v>0</v>
      </c>
      <c r="BB1068" s="107" t="s">
        <v>1238</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1236</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1237</v>
      </c>
      <c r="AY1069" s="96">
        <v>90000304</v>
      </c>
      <c r="AZ1069" s="97">
        <v>0</v>
      </c>
      <c r="BA1069" s="97">
        <v>0</v>
      </c>
      <c r="BB1069" s="107" t="s">
        <v>1238</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1236</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1237</v>
      </c>
      <c r="AY1070" s="96">
        <v>90000304</v>
      </c>
      <c r="AZ1070" s="97">
        <v>0</v>
      </c>
      <c r="BA1070" s="97">
        <v>0</v>
      </c>
      <c r="BB1070" s="107" t="s">
        <v>1238</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1239</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1240</v>
      </c>
      <c r="AY1071" s="334" t="s">
        <v>1241</v>
      </c>
      <c r="AZ1071" s="64">
        <v>0</v>
      </c>
      <c r="BA1071" s="64">
        <v>0</v>
      </c>
      <c r="BB1071" s="81" t="s">
        <v>1242</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1239</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1240</v>
      </c>
      <c r="AY1072" s="334" t="s">
        <v>1241</v>
      </c>
      <c r="AZ1072" s="64">
        <v>0</v>
      </c>
      <c r="BA1072" s="64">
        <v>0</v>
      </c>
      <c r="BB1072" s="81" t="s">
        <v>1242</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1239</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1240</v>
      </c>
      <c r="AY1073" s="334" t="s">
        <v>1241</v>
      </c>
      <c r="AZ1073" s="64">
        <v>0</v>
      </c>
      <c r="BA1073" s="64">
        <v>0</v>
      </c>
      <c r="BB1073" s="81" t="s">
        <v>1242</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1239</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1240</v>
      </c>
      <c r="AY1074" s="334" t="s">
        <v>1241</v>
      </c>
      <c r="AZ1074" s="64">
        <v>0</v>
      </c>
      <c r="BA1074" s="64">
        <v>0</v>
      </c>
      <c r="BB1074" s="81" t="s">
        <v>1242</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1239</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1240</v>
      </c>
      <c r="AY1075" s="334" t="s">
        <v>1241</v>
      </c>
      <c r="AZ1075" s="64">
        <v>0</v>
      </c>
      <c r="BA1075" s="64">
        <v>0</v>
      </c>
      <c r="BB1075" s="81" t="s">
        <v>1242</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1239</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1240</v>
      </c>
      <c r="AY1076" s="334" t="s">
        <v>1241</v>
      </c>
      <c r="AZ1076" s="64">
        <v>0</v>
      </c>
      <c r="BA1076" s="64">
        <v>0</v>
      </c>
      <c r="BB1076" s="81" t="s">
        <v>1242</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1243</v>
      </c>
      <c r="AY1077" s="336" t="s">
        <v>1244</v>
      </c>
      <c r="AZ1077" s="207">
        <v>0</v>
      </c>
      <c r="BA1077" s="207">
        <v>0</v>
      </c>
      <c r="BB1077" s="213" t="s">
        <v>1245</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1246</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1247</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1248</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1249</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1250</v>
      </c>
      <c r="AU1081" s="16" t="s">
        <v>353</v>
      </c>
      <c r="AV1081" s="19">
        <v>10000007</v>
      </c>
      <c r="AW1081" s="19">
        <v>22001001</v>
      </c>
      <c r="AX1081" s="20" t="s">
        <v>384</v>
      </c>
      <c r="AY1081" s="18" t="s">
        <v>1251</v>
      </c>
      <c r="AZ1081" s="18">
        <v>0</v>
      </c>
      <c r="BA1081" s="18">
        <v>1</v>
      </c>
      <c r="BB1081" s="39" t="s">
        <v>1252</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1253</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1254</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1255</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1256</v>
      </c>
      <c r="AT1083" s="12" t="s">
        <v>163</v>
      </c>
      <c r="AU1083" s="19" t="s">
        <v>868</v>
      </c>
      <c r="AV1083" s="11" t="s">
        <v>162</v>
      </c>
      <c r="AW1083" s="328" t="s">
        <v>1257</v>
      </c>
      <c r="AX1083" s="12" t="s">
        <v>164</v>
      </c>
      <c r="AY1083" s="11">
        <v>0</v>
      </c>
      <c r="AZ1083" s="18">
        <v>0</v>
      </c>
      <c r="BA1083" s="18">
        <v>1</v>
      </c>
      <c r="BB1083" s="170" t="s">
        <v>1258</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1259</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1260</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1261</v>
      </c>
      <c r="AY1085" s="20" t="s">
        <v>264</v>
      </c>
      <c r="AZ1085" s="18">
        <v>0</v>
      </c>
      <c r="BA1085" s="18">
        <v>1</v>
      </c>
      <c r="BB1085" s="170" t="s">
        <v>1262</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1263</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1264</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1265</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1266</v>
      </c>
      <c r="AT1087" s="20" t="s">
        <v>905</v>
      </c>
      <c r="AU1087" s="19" t="s">
        <v>868</v>
      </c>
      <c r="AV1087" s="19">
        <v>10002001</v>
      </c>
      <c r="AW1087" s="19">
        <v>22001006</v>
      </c>
      <c r="AX1087" s="20" t="s">
        <v>1267</v>
      </c>
      <c r="AY1087" s="18" t="s">
        <v>1268</v>
      </c>
      <c r="AZ1087" s="18">
        <v>0</v>
      </c>
      <c r="BA1087" s="18">
        <v>1</v>
      </c>
      <c r="BB1087" s="170" t="s">
        <v>1269</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1270</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1271</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1272</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1273</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1274</v>
      </c>
      <c r="AZ1090" s="160">
        <v>0</v>
      </c>
      <c r="BA1090" s="160" t="s">
        <v>1275</v>
      </c>
      <c r="BB1090" s="191" t="s">
        <v>1276</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1277</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1278</v>
      </c>
      <c r="AZ1091" s="160">
        <v>0</v>
      </c>
      <c r="BA1091" s="160">
        <v>0</v>
      </c>
      <c r="BB1091" s="191" t="s">
        <v>1279</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1280</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1250</v>
      </c>
      <c r="AU1092" s="16" t="s">
        <v>353</v>
      </c>
      <c r="AV1092" s="19">
        <v>10000007</v>
      </c>
      <c r="AW1092" s="19">
        <v>22001001</v>
      </c>
      <c r="AX1092" s="20" t="s">
        <v>384</v>
      </c>
      <c r="AY1092" s="18" t="s">
        <v>1274</v>
      </c>
      <c r="AZ1092" s="18">
        <v>0</v>
      </c>
      <c r="BA1092" s="18">
        <v>1</v>
      </c>
      <c r="BB1092" s="39" t="s">
        <v>1281</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1282</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1283</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1256</v>
      </c>
      <c r="AT1094" s="12" t="s">
        <v>163</v>
      </c>
      <c r="AU1094" s="19" t="s">
        <v>868</v>
      </c>
      <c r="AV1094" s="11" t="s">
        <v>162</v>
      </c>
      <c r="AW1094" s="328" t="s">
        <v>1257</v>
      </c>
      <c r="AX1094" s="12" t="s">
        <v>164</v>
      </c>
      <c r="AY1094" s="11">
        <v>0</v>
      </c>
      <c r="AZ1094" s="18">
        <v>0</v>
      </c>
      <c r="BA1094" s="18">
        <v>1</v>
      </c>
      <c r="BB1094" s="170" t="s">
        <v>1258</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1284</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1261</v>
      </c>
      <c r="AY1095" s="20" t="s">
        <v>264</v>
      </c>
      <c r="AZ1095" s="18">
        <v>0</v>
      </c>
      <c r="BA1095" s="18">
        <v>1</v>
      </c>
      <c r="BB1095" s="170" t="s">
        <v>1262</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1285</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1264</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1286</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1266</v>
      </c>
      <c r="AT1097" s="20" t="s">
        <v>905</v>
      </c>
      <c r="AU1097" s="19" t="s">
        <v>868</v>
      </c>
      <c r="AV1097" s="19">
        <v>10002001</v>
      </c>
      <c r="AW1097" s="19">
        <v>22001006</v>
      </c>
      <c r="AX1097" s="20" t="s">
        <v>1267</v>
      </c>
      <c r="AY1097" s="18" t="s">
        <v>1268</v>
      </c>
      <c r="AZ1097" s="18">
        <v>0</v>
      </c>
      <c r="BA1097" s="18">
        <v>1</v>
      </c>
      <c r="BB1097" s="170" t="s">
        <v>1269</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1287</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1266</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1288</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1250</v>
      </c>
      <c r="AU1099" s="158" t="s">
        <v>353</v>
      </c>
      <c r="AV1099" s="162">
        <v>10000007</v>
      </c>
      <c r="AW1099" s="162">
        <v>21202090</v>
      </c>
      <c r="AX1099" s="187" t="s">
        <v>384</v>
      </c>
      <c r="AY1099" s="160" t="s">
        <v>1274</v>
      </c>
      <c r="AZ1099" s="160">
        <v>0</v>
      </c>
      <c r="BA1099" s="160">
        <v>1</v>
      </c>
      <c r="BB1099" s="191" t="s">
        <v>1281</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1289</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1290</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62000001</v>
      </c>
      <c r="D1101" s="12" t="s">
        <v>269</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1291</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62000002</v>
      </c>
      <c r="D1102" s="12" t="s">
        <v>1292</v>
      </c>
      <c r="E1102" s="11">
        <v>1</v>
      </c>
      <c r="F1102" s="11">
        <v>10002</v>
      </c>
      <c r="G1102" s="11">
        <v>0</v>
      </c>
      <c r="H1102" s="11">
        <v>0</v>
      </c>
      <c r="I1102" s="11">
        <v>1</v>
      </c>
      <c r="J1102" s="11">
        <v>0</v>
      </c>
      <c r="K1102" s="16">
        <v>0</v>
      </c>
      <c r="L1102" s="11">
        <v>0</v>
      </c>
      <c r="M1102" s="11">
        <v>0</v>
      </c>
      <c r="N1102" s="11">
        <v>1</v>
      </c>
      <c r="O1102" s="11">
        <v>0</v>
      </c>
      <c r="P1102" s="11">
        <v>0</v>
      </c>
      <c r="Q1102" s="11">
        <v>0</v>
      </c>
      <c r="R1102" s="11">
        <v>0</v>
      </c>
      <c r="S1102" s="11">
        <v>0</v>
      </c>
      <c r="T1102" s="11">
        <v>1</v>
      </c>
      <c r="U1102" s="11">
        <v>2</v>
      </c>
      <c r="V1102" s="11">
        <v>0</v>
      </c>
      <c r="W1102" s="11">
        <v>3</v>
      </c>
      <c r="X1102" s="11">
        <v>0</v>
      </c>
      <c r="Y1102" s="11">
        <v>0</v>
      </c>
      <c r="Z1102" s="11">
        <v>0</v>
      </c>
      <c r="AA1102" s="11">
        <v>0</v>
      </c>
      <c r="AB1102" s="11">
        <v>0</v>
      </c>
      <c r="AC1102" s="11">
        <v>0</v>
      </c>
      <c r="AD1102" s="11">
        <v>7</v>
      </c>
      <c r="AE1102" s="11">
        <v>0</v>
      </c>
      <c r="AF1102" s="11">
        <v>0</v>
      </c>
      <c r="AG1102" s="11">
        <v>7</v>
      </c>
      <c r="AH1102" s="11">
        <v>0</v>
      </c>
      <c r="AI1102" s="11">
        <v>0</v>
      </c>
      <c r="AJ1102" s="11">
        <v>6</v>
      </c>
      <c r="AK1102" s="11">
        <v>0</v>
      </c>
      <c r="AL1102" s="11">
        <v>0</v>
      </c>
      <c r="AM1102" s="11">
        <v>0</v>
      </c>
      <c r="AN1102" s="11">
        <v>0.5</v>
      </c>
      <c r="AO1102" s="11">
        <v>1000</v>
      </c>
      <c r="AP1102" s="11">
        <v>0</v>
      </c>
      <c r="AQ1102" s="11">
        <v>0</v>
      </c>
      <c r="AR1102" s="11">
        <v>0</v>
      </c>
      <c r="AS1102" s="11">
        <v>0</v>
      </c>
      <c r="AT1102" s="12" t="s">
        <v>201</v>
      </c>
      <c r="AU1102" s="11" t="s">
        <v>963</v>
      </c>
      <c r="AV1102" s="11" t="s">
        <v>162</v>
      </c>
      <c r="AW1102" s="11" t="s">
        <v>1293</v>
      </c>
      <c r="AX1102" s="12" t="s">
        <v>164</v>
      </c>
      <c r="AY1102" s="11">
        <v>0</v>
      </c>
      <c r="AZ1102" s="11">
        <v>0</v>
      </c>
      <c r="BA1102" s="11">
        <v>0</v>
      </c>
      <c r="BB1102" s="37" t="s">
        <v>1294</v>
      </c>
      <c r="BC1102" s="11">
        <v>0</v>
      </c>
      <c r="BD1102" s="11">
        <v>0</v>
      </c>
      <c r="BE1102" s="11">
        <v>0</v>
      </c>
      <c r="BF1102" s="11">
        <v>0</v>
      </c>
      <c r="BG1102" s="11">
        <v>0</v>
      </c>
      <c r="BH1102" s="11">
        <v>0</v>
      </c>
      <c r="BI1102" s="172">
        <v>0</v>
      </c>
      <c r="BJ1102" s="11">
        <v>0</v>
      </c>
      <c r="BK1102" s="11">
        <v>0</v>
      </c>
      <c r="BL1102" s="11">
        <v>0</v>
      </c>
      <c r="BM1102" s="11">
        <v>0</v>
      </c>
      <c r="BN1102" s="11">
        <v>0</v>
      </c>
      <c r="BO1102" s="11">
        <v>0</v>
      </c>
      <c r="BP1102" s="11">
        <v>0</v>
      </c>
      <c r="BQ1102" s="46">
        <v>0</v>
      </c>
    </row>
    <row r="1103" spans="3:69" ht="20.100000000000001" customHeight="1">
      <c r="C1103" s="66">
        <v>62000003</v>
      </c>
      <c r="D1103" s="115" t="s">
        <v>391</v>
      </c>
      <c r="E1103" s="66">
        <v>1</v>
      </c>
      <c r="F1103" s="66">
        <v>10011</v>
      </c>
      <c r="G1103" s="66">
        <v>0</v>
      </c>
      <c r="H1103" s="66">
        <v>0</v>
      </c>
      <c r="I1103" s="66">
        <v>1</v>
      </c>
      <c r="J1103" s="66">
        <v>0</v>
      </c>
      <c r="K1103" s="58">
        <v>0</v>
      </c>
      <c r="L1103" s="66">
        <v>0</v>
      </c>
      <c r="M1103" s="66">
        <v>0</v>
      </c>
      <c r="N1103" s="66">
        <v>2</v>
      </c>
      <c r="O1103" s="66">
        <v>1</v>
      </c>
      <c r="P1103" s="66">
        <v>0.1</v>
      </c>
      <c r="Q1103" s="66">
        <v>0</v>
      </c>
      <c r="R1103" s="66">
        <v>0</v>
      </c>
      <c r="S1103" s="66">
        <v>0</v>
      </c>
      <c r="T1103" s="66">
        <v>1</v>
      </c>
      <c r="U1103" s="66">
        <v>2</v>
      </c>
      <c r="V1103" s="66">
        <v>0</v>
      </c>
      <c r="W1103" s="66">
        <v>2.5</v>
      </c>
      <c r="X1103" s="66">
        <v>0</v>
      </c>
      <c r="Y1103" s="66">
        <v>0</v>
      </c>
      <c r="Z1103" s="66">
        <v>0</v>
      </c>
      <c r="AA1103" s="66">
        <v>0</v>
      </c>
      <c r="AB1103" s="66">
        <v>1</v>
      </c>
      <c r="AC1103" s="66">
        <v>0</v>
      </c>
      <c r="AD1103" s="66">
        <v>9</v>
      </c>
      <c r="AE1103" s="66">
        <v>2</v>
      </c>
      <c r="AF1103" s="66" t="s">
        <v>171</v>
      </c>
      <c r="AG1103" s="66">
        <v>2</v>
      </c>
      <c r="AH1103" s="66">
        <v>2</v>
      </c>
      <c r="AI1103" s="11">
        <v>0</v>
      </c>
      <c r="AJ1103" s="66">
        <v>1.5</v>
      </c>
      <c r="AK1103" s="66">
        <v>0</v>
      </c>
      <c r="AL1103" s="66">
        <v>0</v>
      </c>
      <c r="AM1103" s="66">
        <v>0</v>
      </c>
      <c r="AN1103" s="66">
        <v>1</v>
      </c>
      <c r="AO1103" s="66">
        <v>3000</v>
      </c>
      <c r="AP1103" s="66">
        <v>0.5</v>
      </c>
      <c r="AQ1103" s="66">
        <v>0</v>
      </c>
      <c r="AR1103" s="66">
        <v>0</v>
      </c>
      <c r="AS1103" s="66" t="s">
        <v>162</v>
      </c>
      <c r="AT1103" s="115" t="s">
        <v>218</v>
      </c>
      <c r="AU1103" s="66" t="s">
        <v>360</v>
      </c>
      <c r="AV1103" s="66">
        <v>10000007</v>
      </c>
      <c r="AW1103" s="66">
        <v>21000110</v>
      </c>
      <c r="AX1103" s="115" t="s">
        <v>164</v>
      </c>
      <c r="AY1103" s="66">
        <v>0</v>
      </c>
      <c r="AZ1103" s="66">
        <v>0</v>
      </c>
      <c r="BA1103" s="66">
        <v>0</v>
      </c>
      <c r="BB1103" s="227" t="s">
        <v>1295</v>
      </c>
      <c r="BC1103" s="66">
        <v>0</v>
      </c>
      <c r="BD1103" s="66">
        <v>0</v>
      </c>
      <c r="BE1103" s="66">
        <v>0</v>
      </c>
      <c r="BF1103" s="66">
        <v>0</v>
      </c>
      <c r="BG1103" s="66">
        <v>0</v>
      </c>
      <c r="BH1103" s="66">
        <v>0</v>
      </c>
      <c r="BI1103" s="123">
        <v>0</v>
      </c>
      <c r="BJ1103" s="11">
        <v>0</v>
      </c>
      <c r="BK1103" s="11">
        <v>0</v>
      </c>
      <c r="BL1103" s="11">
        <v>0</v>
      </c>
      <c r="BM1103" s="11">
        <v>0</v>
      </c>
      <c r="BN1103" s="11">
        <v>0</v>
      </c>
      <c r="BO1103" s="11">
        <v>0</v>
      </c>
      <c r="BP1103" s="11">
        <v>0</v>
      </c>
      <c r="BQ1103" s="46">
        <v>0</v>
      </c>
    </row>
    <row r="1104" spans="3:69" ht="20.100000000000001" customHeight="1">
      <c r="C1104" s="11">
        <v>62000004</v>
      </c>
      <c r="D1104" s="12" t="s">
        <v>1296</v>
      </c>
      <c r="E1104" s="11">
        <v>1</v>
      </c>
      <c r="F1104" s="11">
        <v>10013</v>
      </c>
      <c r="G1104" s="11">
        <v>0</v>
      </c>
      <c r="H1104" s="11">
        <v>0</v>
      </c>
      <c r="I1104" s="11">
        <v>1</v>
      </c>
      <c r="J1104" s="11">
        <v>0</v>
      </c>
      <c r="K1104" s="16">
        <v>0</v>
      </c>
      <c r="L1104" s="11">
        <v>0</v>
      </c>
      <c r="M1104" s="11">
        <v>0</v>
      </c>
      <c r="N1104" s="11">
        <v>1</v>
      </c>
      <c r="O1104" s="11">
        <v>0</v>
      </c>
      <c r="P1104" s="11">
        <v>0</v>
      </c>
      <c r="Q1104" s="11">
        <v>0</v>
      </c>
      <c r="R1104" s="11">
        <v>0</v>
      </c>
      <c r="S1104" s="11">
        <v>0</v>
      </c>
      <c r="T1104" s="11">
        <v>1</v>
      </c>
      <c r="U1104" s="11">
        <v>2</v>
      </c>
      <c r="V1104" s="11">
        <v>0</v>
      </c>
      <c r="W1104" s="11">
        <v>0</v>
      </c>
      <c r="X1104" s="11">
        <v>0</v>
      </c>
      <c r="Y1104" s="11">
        <v>0</v>
      </c>
      <c r="Z1104" s="11">
        <v>0</v>
      </c>
      <c r="AA1104" s="11">
        <v>0</v>
      </c>
      <c r="AB1104" s="11">
        <v>1</v>
      </c>
      <c r="AC1104" s="11">
        <v>0</v>
      </c>
      <c r="AD1104" s="11">
        <v>18</v>
      </c>
      <c r="AE1104" s="11">
        <v>0</v>
      </c>
      <c r="AF1104" s="11">
        <v>0</v>
      </c>
      <c r="AG1104" s="11">
        <v>2</v>
      </c>
      <c r="AH1104" s="11">
        <v>0</v>
      </c>
      <c r="AI1104" s="11">
        <v>0</v>
      </c>
      <c r="AJ1104" s="11">
        <v>0</v>
      </c>
      <c r="AK1104" s="11">
        <v>0</v>
      </c>
      <c r="AL1104" s="11">
        <v>0</v>
      </c>
      <c r="AM1104" s="11">
        <v>0</v>
      </c>
      <c r="AN1104" s="11">
        <v>0.5</v>
      </c>
      <c r="AO1104" s="11">
        <v>1000</v>
      </c>
      <c r="AP1104" s="11">
        <v>0.5</v>
      </c>
      <c r="AQ1104" s="11">
        <v>0</v>
      </c>
      <c r="AR1104" s="320" t="s">
        <v>1297</v>
      </c>
      <c r="AS1104" s="11" t="s">
        <v>162</v>
      </c>
      <c r="AT1104" s="12" t="s">
        <v>163</v>
      </c>
      <c r="AU1104" s="11" t="s">
        <v>1118</v>
      </c>
      <c r="AV1104" s="11">
        <v>0</v>
      </c>
      <c r="AW1104" s="11">
        <v>0</v>
      </c>
      <c r="AX1104" s="12" t="s">
        <v>164</v>
      </c>
      <c r="AY1104" s="12" t="s">
        <v>162</v>
      </c>
      <c r="AZ1104" s="11">
        <v>0</v>
      </c>
      <c r="BA1104" s="11">
        <v>0</v>
      </c>
      <c r="BB1104" s="37" t="s">
        <v>1298</v>
      </c>
      <c r="BC1104" s="11">
        <v>0</v>
      </c>
      <c r="BD1104" s="11">
        <v>0</v>
      </c>
      <c r="BE1104" s="11">
        <v>0</v>
      </c>
      <c r="BF1104" s="11">
        <v>0</v>
      </c>
      <c r="BG1104" s="11">
        <v>0</v>
      </c>
      <c r="BH1104" s="11">
        <v>0</v>
      </c>
      <c r="BI1104" s="172">
        <v>0</v>
      </c>
      <c r="BJ1104" s="11">
        <v>1</v>
      </c>
      <c r="BK1104" s="11">
        <v>0</v>
      </c>
      <c r="BL1104" s="11">
        <v>0</v>
      </c>
      <c r="BM1104" s="11">
        <v>0</v>
      </c>
      <c r="BN1104" s="11">
        <v>0</v>
      </c>
      <c r="BO1104" s="11">
        <v>0</v>
      </c>
      <c r="BP1104" s="11">
        <v>0</v>
      </c>
      <c r="BQ1104" s="46">
        <v>0</v>
      </c>
    </row>
    <row r="1105" spans="3:69" ht="20.100000000000001" customHeight="1">
      <c r="C1105" s="66">
        <v>62000005</v>
      </c>
      <c r="D1105" s="115" t="s">
        <v>1299</v>
      </c>
      <c r="E1105" s="66">
        <v>1</v>
      </c>
      <c r="F1105" s="66">
        <v>10031</v>
      </c>
      <c r="G1105" s="66">
        <v>0</v>
      </c>
      <c r="H1105" s="66">
        <v>0</v>
      </c>
      <c r="I1105" s="66">
        <v>1</v>
      </c>
      <c r="J1105" s="66">
        <v>0</v>
      </c>
      <c r="K1105" s="58">
        <v>0</v>
      </c>
      <c r="L1105" s="66">
        <v>0</v>
      </c>
      <c r="M1105" s="66">
        <v>0</v>
      </c>
      <c r="N1105" s="66">
        <v>2</v>
      </c>
      <c r="O1105" s="66">
        <v>3</v>
      </c>
      <c r="P1105" s="66">
        <v>0.15</v>
      </c>
      <c r="Q1105" s="66">
        <v>0</v>
      </c>
      <c r="R1105" s="66">
        <v>0</v>
      </c>
      <c r="S1105" s="66">
        <v>0</v>
      </c>
      <c r="T1105" s="66">
        <v>1</v>
      </c>
      <c r="U1105" s="66">
        <v>2</v>
      </c>
      <c r="V1105" s="66">
        <v>0</v>
      </c>
      <c r="W1105" s="66">
        <v>0</v>
      </c>
      <c r="X1105" s="66">
        <v>0</v>
      </c>
      <c r="Y1105" s="66">
        <v>0</v>
      </c>
      <c r="Z1105" s="66">
        <v>0</v>
      </c>
      <c r="AA1105" s="66">
        <v>0</v>
      </c>
      <c r="AB1105" s="66">
        <v>1</v>
      </c>
      <c r="AC1105" s="66">
        <v>0</v>
      </c>
      <c r="AD1105" s="66">
        <v>40</v>
      </c>
      <c r="AE1105" s="66">
        <v>0</v>
      </c>
      <c r="AF1105" s="66">
        <v>0</v>
      </c>
      <c r="AG1105" s="66">
        <v>2</v>
      </c>
      <c r="AH1105" s="66">
        <v>0</v>
      </c>
      <c r="AI1105" s="11">
        <v>0</v>
      </c>
      <c r="AJ1105" s="66">
        <v>0</v>
      </c>
      <c r="AK1105" s="66">
        <v>0</v>
      </c>
      <c r="AL1105" s="66">
        <v>0</v>
      </c>
      <c r="AM1105" s="66">
        <v>0</v>
      </c>
      <c r="AN1105" s="66">
        <v>0</v>
      </c>
      <c r="AO1105" s="66">
        <v>1000</v>
      </c>
      <c r="AP1105" s="66">
        <v>0.5</v>
      </c>
      <c r="AQ1105" s="66">
        <v>0</v>
      </c>
      <c r="AR1105" s="66">
        <v>80001064</v>
      </c>
      <c r="AS1105" s="66" t="s">
        <v>162</v>
      </c>
      <c r="AT1105" s="115"/>
      <c r="AU1105" s="66" t="s">
        <v>251</v>
      </c>
      <c r="AV1105" s="66">
        <v>0</v>
      </c>
      <c r="AW1105" s="66">
        <v>0</v>
      </c>
      <c r="AX1105" s="115" t="s">
        <v>164</v>
      </c>
      <c r="AY1105" s="115" t="s">
        <v>162</v>
      </c>
      <c r="AZ1105" s="66">
        <v>0</v>
      </c>
      <c r="BA1105" s="66">
        <v>0</v>
      </c>
      <c r="BB1105" s="227" t="s">
        <v>1300</v>
      </c>
      <c r="BC1105" s="66">
        <v>0</v>
      </c>
      <c r="BD1105" s="66">
        <v>0</v>
      </c>
      <c r="BE1105" s="66">
        <v>0</v>
      </c>
      <c r="BF1105" s="66">
        <v>0</v>
      </c>
      <c r="BG1105" s="66">
        <v>0</v>
      </c>
      <c r="BH1105" s="66">
        <v>0</v>
      </c>
      <c r="BI1105" s="123">
        <v>0</v>
      </c>
      <c r="BJ1105" s="11">
        <v>1</v>
      </c>
      <c r="BK1105" s="11">
        <v>0</v>
      </c>
      <c r="BL1105" s="11">
        <v>0</v>
      </c>
      <c r="BM1105" s="11">
        <v>0</v>
      </c>
      <c r="BN1105" s="11">
        <v>0</v>
      </c>
      <c r="BO1105" s="11">
        <v>0</v>
      </c>
      <c r="BP1105" s="11">
        <v>0</v>
      </c>
      <c r="BQ1105" s="46">
        <v>0</v>
      </c>
    </row>
    <row r="1106" spans="3:69" ht="20.100000000000001" customHeight="1">
      <c r="C1106" s="11">
        <v>62000006</v>
      </c>
      <c r="D1106" s="12" t="s">
        <v>487</v>
      </c>
      <c r="E1106" s="11">
        <v>1</v>
      </c>
      <c r="F1106" s="11">
        <v>10032</v>
      </c>
      <c r="G1106" s="11">
        <v>0</v>
      </c>
      <c r="H1106" s="11">
        <v>0</v>
      </c>
      <c r="I1106" s="11">
        <v>1</v>
      </c>
      <c r="J1106" s="11">
        <v>0</v>
      </c>
      <c r="K1106" s="16">
        <v>0</v>
      </c>
      <c r="L1106" s="11">
        <v>0</v>
      </c>
      <c r="M1106" s="11">
        <v>0</v>
      </c>
      <c r="N1106" s="11">
        <v>1</v>
      </c>
      <c r="O1106" s="11">
        <v>0</v>
      </c>
      <c r="P1106" s="11">
        <v>0</v>
      </c>
      <c r="Q1106" s="11">
        <v>0</v>
      </c>
      <c r="R1106" s="11">
        <v>0</v>
      </c>
      <c r="S1106" s="11">
        <v>0</v>
      </c>
      <c r="T1106" s="11">
        <v>1</v>
      </c>
      <c r="U1106" s="11">
        <v>2</v>
      </c>
      <c r="V1106" s="11">
        <v>0</v>
      </c>
      <c r="W1106" s="11">
        <v>3</v>
      </c>
      <c r="X1106" s="11">
        <v>0</v>
      </c>
      <c r="Y1106" s="11">
        <v>0</v>
      </c>
      <c r="Z1106" s="11">
        <v>0</v>
      </c>
      <c r="AA1106" s="11">
        <v>0</v>
      </c>
      <c r="AB1106" s="11">
        <v>0</v>
      </c>
      <c r="AC1106" s="11">
        <v>0</v>
      </c>
      <c r="AD1106" s="11">
        <v>7</v>
      </c>
      <c r="AE1106" s="11">
        <v>0</v>
      </c>
      <c r="AF1106" s="11">
        <v>0</v>
      </c>
      <c r="AG1106" s="11">
        <v>7</v>
      </c>
      <c r="AH1106" s="11">
        <v>0</v>
      </c>
      <c r="AI1106" s="11">
        <v>0</v>
      </c>
      <c r="AJ1106" s="11">
        <v>6</v>
      </c>
      <c r="AK1106" s="11">
        <v>0</v>
      </c>
      <c r="AL1106" s="11">
        <v>0</v>
      </c>
      <c r="AM1106" s="11">
        <v>0</v>
      </c>
      <c r="AN1106" s="11">
        <v>0.5</v>
      </c>
      <c r="AO1106" s="11">
        <v>1000</v>
      </c>
      <c r="AP1106" s="11">
        <v>0</v>
      </c>
      <c r="AQ1106" s="11">
        <v>0</v>
      </c>
      <c r="AR1106" s="11">
        <v>0</v>
      </c>
      <c r="AS1106" s="11" t="s">
        <v>162</v>
      </c>
      <c r="AT1106" s="12" t="s">
        <v>201</v>
      </c>
      <c r="AU1106" s="11" t="s">
        <v>963</v>
      </c>
      <c r="AV1106" s="11" t="s">
        <v>162</v>
      </c>
      <c r="AW1106" s="11" t="s">
        <v>1293</v>
      </c>
      <c r="AX1106" s="12" t="s">
        <v>164</v>
      </c>
      <c r="AY1106" s="11">
        <v>0</v>
      </c>
      <c r="AZ1106" s="11" t="s">
        <v>1301</v>
      </c>
      <c r="BA1106" s="11">
        <v>0</v>
      </c>
      <c r="BB1106" s="37" t="s">
        <v>1302</v>
      </c>
      <c r="BC1106" s="11">
        <v>0</v>
      </c>
      <c r="BD1106" s="11">
        <v>0</v>
      </c>
      <c r="BE1106" s="11">
        <v>0</v>
      </c>
      <c r="BF1106" s="11">
        <v>0</v>
      </c>
      <c r="BG1106" s="11">
        <v>0</v>
      </c>
      <c r="BH1106" s="11">
        <v>0</v>
      </c>
      <c r="BI1106" s="172">
        <v>0</v>
      </c>
      <c r="BJ1106" s="11">
        <v>0</v>
      </c>
      <c r="BK1106" s="11">
        <v>0</v>
      </c>
      <c r="BL1106" s="11">
        <v>0</v>
      </c>
      <c r="BM1106" s="11">
        <v>0</v>
      </c>
      <c r="BN1106" s="11">
        <v>0</v>
      </c>
      <c r="BO1106" s="11">
        <v>0</v>
      </c>
      <c r="BP1106" s="11">
        <v>0</v>
      </c>
      <c r="BQ1106" s="46">
        <v>0</v>
      </c>
    </row>
    <row r="1107" spans="3:69" ht="20.100000000000001" customHeight="1">
      <c r="C1107" s="218">
        <v>62000007</v>
      </c>
      <c r="D1107" s="219" t="s">
        <v>269</v>
      </c>
      <c r="E1107" s="218">
        <v>1</v>
      </c>
      <c r="F1107" s="218">
        <v>10041</v>
      </c>
      <c r="G1107" s="218">
        <v>0</v>
      </c>
      <c r="H1107" s="218">
        <v>0</v>
      </c>
      <c r="I1107" s="218">
        <v>1</v>
      </c>
      <c r="J1107" s="218">
        <v>0</v>
      </c>
      <c r="K1107" s="218">
        <v>0</v>
      </c>
      <c r="L1107" s="218">
        <v>0</v>
      </c>
      <c r="M1107" s="218">
        <v>0</v>
      </c>
      <c r="N1107" s="218">
        <v>2</v>
      </c>
      <c r="O1107" s="218">
        <v>1</v>
      </c>
      <c r="P1107" s="218">
        <v>0.2</v>
      </c>
      <c r="Q1107" s="218">
        <v>0</v>
      </c>
      <c r="R1107" s="218">
        <v>0</v>
      </c>
      <c r="S1107" s="218">
        <v>0</v>
      </c>
      <c r="T1107" s="218">
        <v>1</v>
      </c>
      <c r="U1107" s="218">
        <v>2</v>
      </c>
      <c r="V1107" s="218">
        <v>0</v>
      </c>
      <c r="W1107" s="218">
        <v>0</v>
      </c>
      <c r="X1107" s="218">
        <v>0</v>
      </c>
      <c r="Y1107" s="218">
        <v>0</v>
      </c>
      <c r="Z1107" s="218">
        <v>0</v>
      </c>
      <c r="AA1107" s="218">
        <v>0</v>
      </c>
      <c r="AB1107" s="218">
        <v>1</v>
      </c>
      <c r="AC1107" s="218">
        <v>0</v>
      </c>
      <c r="AD1107" s="218">
        <v>1</v>
      </c>
      <c r="AE1107" s="218">
        <v>0</v>
      </c>
      <c r="AF1107" s="218">
        <v>0</v>
      </c>
      <c r="AG1107" s="218">
        <v>2</v>
      </c>
      <c r="AH1107" s="218">
        <v>0</v>
      </c>
      <c r="AI1107" s="218">
        <v>0</v>
      </c>
      <c r="AJ1107" s="218">
        <v>0</v>
      </c>
      <c r="AK1107" s="218">
        <v>0</v>
      </c>
      <c r="AL1107" s="218">
        <v>0</v>
      </c>
      <c r="AM1107" s="218">
        <v>0</v>
      </c>
      <c r="AN1107" s="218">
        <v>0</v>
      </c>
      <c r="AO1107" s="218">
        <v>1000</v>
      </c>
      <c r="AP1107" s="218">
        <v>0</v>
      </c>
      <c r="AQ1107" s="218">
        <v>0</v>
      </c>
      <c r="AR1107" s="218">
        <v>92000005</v>
      </c>
      <c r="AS1107" s="218" t="s">
        <v>162</v>
      </c>
      <c r="AT1107" s="219" t="s">
        <v>163</v>
      </c>
      <c r="AU1107" s="218" t="s">
        <v>1007</v>
      </c>
      <c r="AV1107" s="218">
        <v>0</v>
      </c>
      <c r="AW1107" s="218">
        <v>40000003</v>
      </c>
      <c r="AX1107" s="219" t="s">
        <v>164</v>
      </c>
      <c r="AY1107" s="218" t="s">
        <v>162</v>
      </c>
      <c r="AZ1107" s="218">
        <v>0</v>
      </c>
      <c r="BA1107" s="218">
        <v>0</v>
      </c>
      <c r="BB1107" s="228" t="s">
        <v>1303</v>
      </c>
      <c r="BC1107" s="218">
        <v>0</v>
      </c>
      <c r="BD1107" s="218">
        <v>0</v>
      </c>
      <c r="BE1107" s="218">
        <v>0</v>
      </c>
      <c r="BF1107" s="218">
        <v>0</v>
      </c>
      <c r="BG1107" s="218">
        <v>0</v>
      </c>
      <c r="BH1107" s="218">
        <v>0</v>
      </c>
      <c r="BI1107" s="232">
        <v>0</v>
      </c>
      <c r="BJ1107" s="218">
        <v>1</v>
      </c>
      <c r="BK1107" s="11">
        <v>0</v>
      </c>
      <c r="BL1107" s="11">
        <v>0</v>
      </c>
      <c r="BM1107" s="11">
        <v>0</v>
      </c>
      <c r="BN1107" s="11">
        <v>0</v>
      </c>
      <c r="BO1107" s="11">
        <v>0</v>
      </c>
      <c r="BP1107" s="11">
        <v>0</v>
      </c>
      <c r="BQ1107" s="46">
        <v>0</v>
      </c>
    </row>
    <row r="1108" spans="3:69" ht="20.100000000000001" customHeight="1">
      <c r="C1108" s="66">
        <v>62000008</v>
      </c>
      <c r="D1108" s="115" t="s">
        <v>1304</v>
      </c>
      <c r="E1108" s="66">
        <v>1</v>
      </c>
      <c r="F1108" s="66">
        <v>10042</v>
      </c>
      <c r="G1108" s="66">
        <v>0</v>
      </c>
      <c r="H1108" s="66">
        <v>0</v>
      </c>
      <c r="I1108" s="66">
        <v>1</v>
      </c>
      <c r="J1108" s="66">
        <v>0</v>
      </c>
      <c r="K1108" s="58">
        <v>0</v>
      </c>
      <c r="L1108" s="66">
        <v>0</v>
      </c>
      <c r="M1108" s="66">
        <v>0</v>
      </c>
      <c r="N1108" s="66">
        <v>2</v>
      </c>
      <c r="O1108" s="66">
        <v>2</v>
      </c>
      <c r="P1108" s="66">
        <v>0.3</v>
      </c>
      <c r="Q1108" s="66">
        <v>0</v>
      </c>
      <c r="R1108" s="66">
        <v>0</v>
      </c>
      <c r="S1108" s="66">
        <v>0</v>
      </c>
      <c r="T1108" s="66">
        <v>1</v>
      </c>
      <c r="U1108" s="66">
        <v>2</v>
      </c>
      <c r="V1108" s="66">
        <v>0</v>
      </c>
      <c r="W1108" s="66">
        <v>0</v>
      </c>
      <c r="X1108" s="66">
        <v>0</v>
      </c>
      <c r="Y1108" s="66">
        <v>0</v>
      </c>
      <c r="Z1108" s="66">
        <v>0</v>
      </c>
      <c r="AA1108" s="66">
        <v>0</v>
      </c>
      <c r="AB1108" s="66">
        <v>1</v>
      </c>
      <c r="AC1108" s="66">
        <v>0</v>
      </c>
      <c r="AD1108" s="66">
        <v>120</v>
      </c>
      <c r="AE1108" s="66">
        <v>0</v>
      </c>
      <c r="AF1108" s="66">
        <v>0</v>
      </c>
      <c r="AG1108" s="66">
        <v>2</v>
      </c>
      <c r="AH1108" s="66">
        <v>0</v>
      </c>
      <c r="AI1108" s="11">
        <v>0</v>
      </c>
      <c r="AJ1108" s="66">
        <v>0</v>
      </c>
      <c r="AK1108" s="66">
        <v>0</v>
      </c>
      <c r="AL1108" s="66">
        <v>0</v>
      </c>
      <c r="AM1108" s="66">
        <v>0</v>
      </c>
      <c r="AN1108" s="66">
        <v>0</v>
      </c>
      <c r="AO1108" s="66">
        <v>1000</v>
      </c>
      <c r="AP1108" s="66">
        <v>0.5</v>
      </c>
      <c r="AQ1108" s="66">
        <v>0</v>
      </c>
      <c r="AR1108" s="321" t="s">
        <v>1305</v>
      </c>
      <c r="AS1108" s="66" t="s">
        <v>162</v>
      </c>
      <c r="AT1108" s="115" t="s">
        <v>163</v>
      </c>
      <c r="AU1108" s="66" t="s">
        <v>1007</v>
      </c>
      <c r="AV1108" s="66">
        <v>0</v>
      </c>
      <c r="AW1108" s="63">
        <v>21030020</v>
      </c>
      <c r="AX1108" s="115" t="s">
        <v>164</v>
      </c>
      <c r="AY1108" s="115" t="s">
        <v>162</v>
      </c>
      <c r="AZ1108" s="66">
        <v>0</v>
      </c>
      <c r="BA1108" s="66">
        <v>0</v>
      </c>
      <c r="BB1108" s="227" t="s">
        <v>1306</v>
      </c>
      <c r="BC1108" s="66">
        <v>0</v>
      </c>
      <c r="BD1108" s="66">
        <v>0</v>
      </c>
      <c r="BE1108" s="66">
        <v>0</v>
      </c>
      <c r="BF1108" s="66">
        <v>0</v>
      </c>
      <c r="BG1108" s="66">
        <v>0</v>
      </c>
      <c r="BH1108" s="66">
        <v>0</v>
      </c>
      <c r="BI1108" s="123">
        <v>0</v>
      </c>
      <c r="BJ1108" s="11">
        <v>1</v>
      </c>
      <c r="BK1108" s="11">
        <v>0</v>
      </c>
      <c r="BL1108" s="11">
        <v>0</v>
      </c>
      <c r="BM1108" s="11">
        <v>0</v>
      </c>
      <c r="BN1108" s="11">
        <v>0</v>
      </c>
      <c r="BO1108" s="11">
        <v>0</v>
      </c>
      <c r="BP1108" s="11">
        <v>0</v>
      </c>
      <c r="BQ1108" s="46">
        <v>0</v>
      </c>
    </row>
    <row r="1109" spans="3:69" ht="20.100000000000001" customHeight="1">
      <c r="C1109" s="11">
        <v>62000009</v>
      </c>
      <c r="D1109" s="12" t="s">
        <v>1307</v>
      </c>
      <c r="E1109" s="11">
        <v>1</v>
      </c>
      <c r="F1109" s="11">
        <v>10051</v>
      </c>
      <c r="G1109" s="11">
        <v>0</v>
      </c>
      <c r="H1109" s="11">
        <v>0</v>
      </c>
      <c r="I1109" s="11">
        <v>1</v>
      </c>
      <c r="J1109" s="11">
        <v>0</v>
      </c>
      <c r="K1109" s="16">
        <v>0</v>
      </c>
      <c r="L1109" s="11">
        <v>0</v>
      </c>
      <c r="M1109" s="11">
        <v>0</v>
      </c>
      <c r="N1109" s="11">
        <v>2</v>
      </c>
      <c r="O1109" s="11">
        <v>2</v>
      </c>
      <c r="P1109" s="11">
        <v>0.1</v>
      </c>
      <c r="Q1109" s="11">
        <v>0</v>
      </c>
      <c r="R1109" s="11">
        <v>0</v>
      </c>
      <c r="S1109" s="11">
        <v>0</v>
      </c>
      <c r="T1109" s="11">
        <v>1</v>
      </c>
      <c r="U1109" s="11">
        <v>2</v>
      </c>
      <c r="V1109" s="11">
        <v>0</v>
      </c>
      <c r="W1109" s="11">
        <v>0</v>
      </c>
      <c r="X1109" s="11">
        <v>0</v>
      </c>
      <c r="Y1109" s="11">
        <v>0</v>
      </c>
      <c r="Z1109" s="11">
        <v>0</v>
      </c>
      <c r="AA1109" s="11">
        <v>0</v>
      </c>
      <c r="AB1109" s="11">
        <v>0</v>
      </c>
      <c r="AC1109" s="11">
        <v>0</v>
      </c>
      <c r="AD1109" s="11">
        <v>120</v>
      </c>
      <c r="AE1109" s="11">
        <v>0</v>
      </c>
      <c r="AF1109" s="11">
        <v>0</v>
      </c>
      <c r="AG1109" s="11">
        <v>2</v>
      </c>
      <c r="AH1109" s="11">
        <v>0</v>
      </c>
      <c r="AI1109" s="11">
        <v>0</v>
      </c>
      <c r="AJ1109" s="11">
        <v>0</v>
      </c>
      <c r="AK1109" s="11">
        <v>0</v>
      </c>
      <c r="AL1109" s="11">
        <v>0</v>
      </c>
      <c r="AM1109" s="11">
        <v>0</v>
      </c>
      <c r="AN1109" s="11">
        <v>0</v>
      </c>
      <c r="AO1109" s="11">
        <v>1000</v>
      </c>
      <c r="AP1109" s="11">
        <v>0</v>
      </c>
      <c r="AQ1109" s="11">
        <v>0</v>
      </c>
      <c r="AR1109" s="320" t="s">
        <v>1308</v>
      </c>
      <c r="AS1109" s="11" t="s">
        <v>162</v>
      </c>
      <c r="AT1109" s="12" t="s">
        <v>163</v>
      </c>
      <c r="AU1109" s="11" t="s">
        <v>251</v>
      </c>
      <c r="AV1109" s="11">
        <v>0</v>
      </c>
      <c r="AW1109" s="11">
        <v>22000040</v>
      </c>
      <c r="AX1109" s="12" t="s">
        <v>164</v>
      </c>
      <c r="AY1109" s="12" t="s">
        <v>162</v>
      </c>
      <c r="AZ1109" s="11">
        <v>0</v>
      </c>
      <c r="BA1109" s="11">
        <v>0</v>
      </c>
      <c r="BB1109" s="37" t="s">
        <v>1309</v>
      </c>
      <c r="BC1109" s="11">
        <v>0</v>
      </c>
      <c r="BD1109" s="11">
        <v>0</v>
      </c>
      <c r="BE1109" s="11">
        <v>0</v>
      </c>
      <c r="BF1109" s="11">
        <v>0</v>
      </c>
      <c r="BG1109" s="11">
        <v>0</v>
      </c>
      <c r="BH1109" s="11">
        <v>0</v>
      </c>
      <c r="BI1109" s="172">
        <v>0</v>
      </c>
      <c r="BJ1109" s="11">
        <v>0</v>
      </c>
      <c r="BK1109" s="11">
        <v>0</v>
      </c>
      <c r="BL1109" s="11">
        <v>0</v>
      </c>
      <c r="BM1109" s="11">
        <v>0</v>
      </c>
      <c r="BN1109" s="11">
        <v>0</v>
      </c>
      <c r="BO1109" s="11">
        <v>0</v>
      </c>
      <c r="BP1109" s="11">
        <v>0</v>
      </c>
      <c r="BQ1109" s="46">
        <v>0</v>
      </c>
    </row>
    <row r="1110" spans="3:69" ht="20.100000000000001" customHeight="1">
      <c r="C1110" s="11">
        <v>62000010</v>
      </c>
      <c r="D1110" s="12" t="s">
        <v>1310</v>
      </c>
      <c r="E1110" s="11">
        <v>1</v>
      </c>
      <c r="F1110" s="11">
        <v>10052</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1.2</v>
      </c>
      <c r="X1110" s="11">
        <v>0</v>
      </c>
      <c r="Y1110" s="11">
        <v>0</v>
      </c>
      <c r="Z1110" s="11">
        <v>0</v>
      </c>
      <c r="AA1110" s="11">
        <v>0</v>
      </c>
      <c r="AB1110" s="11">
        <v>0</v>
      </c>
      <c r="AC1110" s="11">
        <v>0</v>
      </c>
      <c r="AD1110" s="11">
        <v>24</v>
      </c>
      <c r="AE1110" s="11">
        <v>1</v>
      </c>
      <c r="AF1110" s="11">
        <v>3</v>
      </c>
      <c r="AG1110" s="11">
        <v>2</v>
      </c>
      <c r="AH1110" s="11">
        <v>1</v>
      </c>
      <c r="AI1110" s="11">
        <v>0</v>
      </c>
      <c r="AJ1110" s="11">
        <v>4</v>
      </c>
      <c r="AK1110" s="11">
        <v>0</v>
      </c>
      <c r="AL1110" s="11">
        <v>0</v>
      </c>
      <c r="AM1110" s="11">
        <v>0</v>
      </c>
      <c r="AN1110" s="11">
        <v>0.5</v>
      </c>
      <c r="AO1110" s="11">
        <v>6000</v>
      </c>
      <c r="AP1110" s="11">
        <v>0.5</v>
      </c>
      <c r="AQ1110" s="11">
        <v>0</v>
      </c>
      <c r="AR1110" s="11">
        <v>0</v>
      </c>
      <c r="AS1110" s="11" t="s">
        <v>162</v>
      </c>
      <c r="AT1110" s="12" t="s">
        <v>930</v>
      </c>
      <c r="AU1110" s="11" t="s">
        <v>360</v>
      </c>
      <c r="AV1110" s="11">
        <v>10001006</v>
      </c>
      <c r="AW1110" s="11">
        <v>22000020</v>
      </c>
      <c r="AX1110" s="12" t="s">
        <v>234</v>
      </c>
      <c r="AY1110" s="12" t="s">
        <v>264</v>
      </c>
      <c r="AZ1110" s="11">
        <v>0</v>
      </c>
      <c r="BA1110" s="11">
        <v>0</v>
      </c>
      <c r="BB1110" s="37" t="s">
        <v>1311</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62000011</v>
      </c>
      <c r="D1111" s="12" t="s">
        <v>1312</v>
      </c>
      <c r="E1111" s="11">
        <v>1</v>
      </c>
      <c r="F1111" s="11">
        <v>10061</v>
      </c>
      <c r="G1111" s="11">
        <v>0</v>
      </c>
      <c r="H1111" s="11">
        <v>0</v>
      </c>
      <c r="I1111" s="11">
        <v>1</v>
      </c>
      <c r="J1111" s="11">
        <v>0</v>
      </c>
      <c r="K1111" s="16">
        <v>0</v>
      </c>
      <c r="L1111" s="11">
        <v>0</v>
      </c>
      <c r="M1111" s="11">
        <v>0</v>
      </c>
      <c r="N1111" s="11">
        <v>2</v>
      </c>
      <c r="O1111" s="11">
        <v>5</v>
      </c>
      <c r="P1111" s="11">
        <v>1</v>
      </c>
      <c r="Q1111" s="11">
        <v>0</v>
      </c>
      <c r="R1111" s="11">
        <v>0</v>
      </c>
      <c r="S1111" s="11">
        <v>0</v>
      </c>
      <c r="T1111" s="11">
        <v>1</v>
      </c>
      <c r="U1111" s="11">
        <v>2</v>
      </c>
      <c r="V1111" s="11">
        <v>0</v>
      </c>
      <c r="W1111" s="11">
        <v>1</v>
      </c>
      <c r="X1111" s="11">
        <v>0</v>
      </c>
      <c r="Y1111" s="11">
        <v>0</v>
      </c>
      <c r="Z1111" s="11">
        <v>0</v>
      </c>
      <c r="AA1111" s="11">
        <v>0</v>
      </c>
      <c r="AB1111" s="11">
        <v>1</v>
      </c>
      <c r="AC1111" s="11">
        <v>0</v>
      </c>
      <c r="AD1111" s="11">
        <v>1</v>
      </c>
      <c r="AE1111" s="11">
        <v>0</v>
      </c>
      <c r="AF1111" s="11">
        <v>0</v>
      </c>
      <c r="AG1111" s="11">
        <v>7</v>
      </c>
      <c r="AH1111" s="11">
        <v>0</v>
      </c>
      <c r="AI1111" s="11">
        <v>0</v>
      </c>
      <c r="AJ1111" s="11">
        <v>3</v>
      </c>
      <c r="AK1111" s="11">
        <v>0</v>
      </c>
      <c r="AL1111" s="11">
        <v>0</v>
      </c>
      <c r="AM1111" s="11">
        <v>0</v>
      </c>
      <c r="AN1111" s="11">
        <v>0</v>
      </c>
      <c r="AO1111" s="11">
        <v>3000</v>
      </c>
      <c r="AP1111" s="11">
        <v>0.5</v>
      </c>
      <c r="AQ1111" s="11">
        <v>0</v>
      </c>
      <c r="AR1111" s="11">
        <v>0</v>
      </c>
      <c r="AS1111" s="11">
        <v>0</v>
      </c>
      <c r="AT1111" s="12" t="s">
        <v>163</v>
      </c>
      <c r="AU1111" s="11">
        <v>0</v>
      </c>
      <c r="AV1111" s="11">
        <v>0</v>
      </c>
      <c r="AW1111" s="11">
        <v>0</v>
      </c>
      <c r="AX1111" s="12" t="s">
        <v>164</v>
      </c>
      <c r="AY1111" s="12">
        <v>0</v>
      </c>
      <c r="AZ1111" s="11">
        <v>0</v>
      </c>
      <c r="BA1111" s="11">
        <v>0</v>
      </c>
      <c r="BB1111" s="37" t="s">
        <v>1313</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62000012</v>
      </c>
      <c r="D1112" s="12" t="s">
        <v>1314</v>
      </c>
      <c r="E1112" s="11">
        <v>1</v>
      </c>
      <c r="F1112" s="11">
        <v>20063</v>
      </c>
      <c r="G1112" s="11">
        <v>0</v>
      </c>
      <c r="H1112" s="11">
        <v>0</v>
      </c>
      <c r="I1112" s="11">
        <v>1</v>
      </c>
      <c r="J1112" s="11">
        <v>0</v>
      </c>
      <c r="K1112" s="16">
        <v>0</v>
      </c>
      <c r="L1112" s="11">
        <v>0</v>
      </c>
      <c r="M1112" s="11">
        <v>0</v>
      </c>
      <c r="N1112" s="11">
        <v>2</v>
      </c>
      <c r="O1112" s="11">
        <v>3</v>
      </c>
      <c r="P1112" s="11">
        <v>0.2</v>
      </c>
      <c r="Q1112" s="11">
        <v>0</v>
      </c>
      <c r="R1112" s="11">
        <v>0</v>
      </c>
      <c r="S1112" s="11">
        <v>0</v>
      </c>
      <c r="T1112" s="11">
        <v>1</v>
      </c>
      <c r="U1112" s="11">
        <v>2</v>
      </c>
      <c r="V1112" s="11">
        <v>0</v>
      </c>
      <c r="W1112" s="11">
        <v>0</v>
      </c>
      <c r="X1112" s="11">
        <v>0</v>
      </c>
      <c r="Y1112" s="11">
        <v>0</v>
      </c>
      <c r="Z1112" s="11">
        <v>0</v>
      </c>
      <c r="AA1112" s="11">
        <v>0</v>
      </c>
      <c r="AB1112" s="11">
        <v>1</v>
      </c>
      <c r="AC1112" s="11">
        <v>0</v>
      </c>
      <c r="AD1112" s="11">
        <v>10</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90000008</v>
      </c>
      <c r="AT1112" s="12" t="s">
        <v>163</v>
      </c>
      <c r="AU1112" s="11">
        <v>0</v>
      </c>
      <c r="AV1112" s="11">
        <v>0</v>
      </c>
      <c r="AW1112" s="11">
        <v>0</v>
      </c>
      <c r="AX1112" s="12" t="s">
        <v>164</v>
      </c>
      <c r="AY1112" s="12">
        <v>0</v>
      </c>
      <c r="AZ1112" s="11">
        <v>0</v>
      </c>
      <c r="BA1112" s="11">
        <v>0</v>
      </c>
      <c r="BB1112" s="37" t="s">
        <v>1315</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62000031</v>
      </c>
      <c r="D1113" s="12" t="s">
        <v>1316</v>
      </c>
      <c r="E1113" s="11">
        <v>1</v>
      </c>
      <c r="F1113" s="11">
        <v>30001</v>
      </c>
      <c r="G1113" s="11">
        <v>0</v>
      </c>
      <c r="H1113" s="11">
        <v>0</v>
      </c>
      <c r="I1113" s="11">
        <v>1</v>
      </c>
      <c r="J1113" s="11">
        <v>0</v>
      </c>
      <c r="K1113" s="16">
        <v>0</v>
      </c>
      <c r="L1113" s="11">
        <v>0</v>
      </c>
      <c r="M1113" s="11">
        <v>0</v>
      </c>
      <c r="N1113" s="11">
        <v>2</v>
      </c>
      <c r="O1113" s="11">
        <v>10</v>
      </c>
      <c r="P1113" s="11">
        <v>0.05</v>
      </c>
      <c r="Q1113" s="11">
        <v>0</v>
      </c>
      <c r="R1113" s="11">
        <v>0</v>
      </c>
      <c r="S1113" s="11">
        <v>0</v>
      </c>
      <c r="T1113" s="11">
        <v>1</v>
      </c>
      <c r="U1113" s="11">
        <v>2</v>
      </c>
      <c r="V1113" s="11">
        <v>0</v>
      </c>
      <c r="W1113" s="11">
        <v>0</v>
      </c>
      <c r="X1113" s="11">
        <v>0</v>
      </c>
      <c r="Y1113" s="11">
        <v>0</v>
      </c>
      <c r="Z1113" s="11">
        <v>0</v>
      </c>
      <c r="AA1113" s="11">
        <v>0</v>
      </c>
      <c r="AB1113" s="11">
        <v>1</v>
      </c>
      <c r="AC1113" s="11">
        <v>0</v>
      </c>
      <c r="AD1113" s="11">
        <v>1</v>
      </c>
      <c r="AE1113" s="11">
        <v>0</v>
      </c>
      <c r="AF1113" s="11">
        <v>0</v>
      </c>
      <c r="AG1113" s="11">
        <v>2</v>
      </c>
      <c r="AH1113" s="11">
        <v>0</v>
      </c>
      <c r="AI1113" s="11">
        <v>0</v>
      </c>
      <c r="AJ1113" s="11">
        <v>0</v>
      </c>
      <c r="AK1113" s="11">
        <v>0</v>
      </c>
      <c r="AL1113" s="11">
        <v>0</v>
      </c>
      <c r="AM1113" s="11">
        <v>0</v>
      </c>
      <c r="AN1113" s="11">
        <v>0</v>
      </c>
      <c r="AO1113" s="11">
        <v>1000</v>
      </c>
      <c r="AP1113" s="11">
        <v>0</v>
      </c>
      <c r="AQ1113" s="11">
        <v>0</v>
      </c>
      <c r="AR1113" s="11">
        <v>92000021</v>
      </c>
      <c r="AS1113" s="11" t="s">
        <v>162</v>
      </c>
      <c r="AT1113" s="12" t="s">
        <v>163</v>
      </c>
      <c r="AU1113" s="11" t="s">
        <v>1007</v>
      </c>
      <c r="AV1113" s="11">
        <v>0</v>
      </c>
      <c r="AW1113" s="11">
        <v>40000003</v>
      </c>
      <c r="AX1113" s="12" t="s">
        <v>164</v>
      </c>
      <c r="AY1113" s="12" t="s">
        <v>162</v>
      </c>
      <c r="AZ1113" s="11">
        <v>0</v>
      </c>
      <c r="BA1113" s="11">
        <v>0</v>
      </c>
      <c r="BB1113" s="37" t="s">
        <v>1317</v>
      </c>
      <c r="BC1113" s="11">
        <v>0</v>
      </c>
      <c r="BD1113" s="11">
        <v>0</v>
      </c>
      <c r="BE1113" s="11">
        <v>0</v>
      </c>
      <c r="BF1113" s="11">
        <v>0</v>
      </c>
      <c r="BG1113" s="11">
        <v>0</v>
      </c>
      <c r="BH1113" s="11">
        <v>0</v>
      </c>
      <c r="BI1113" s="172">
        <v>0</v>
      </c>
      <c r="BJ1113" s="11">
        <v>1</v>
      </c>
      <c r="BK1113" s="11">
        <v>0</v>
      </c>
      <c r="BL1113" s="11">
        <v>0</v>
      </c>
      <c r="BM1113" s="11">
        <v>0</v>
      </c>
      <c r="BN1113" s="11">
        <v>0</v>
      </c>
      <c r="BO1113" s="11">
        <v>0</v>
      </c>
      <c r="BP1113" s="11">
        <v>0</v>
      </c>
      <c r="BQ1113" s="46">
        <v>0</v>
      </c>
    </row>
    <row r="1114" spans="3:69" ht="20.100000000000001" customHeight="1">
      <c r="C1114" s="11">
        <v>62000032</v>
      </c>
      <c r="D1114" s="12" t="s">
        <v>1318</v>
      </c>
      <c r="E1114" s="11">
        <v>1</v>
      </c>
      <c r="F1114" s="11">
        <v>30002</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0</v>
      </c>
      <c r="X1114" s="11">
        <v>0</v>
      </c>
      <c r="Y1114" s="11">
        <v>0</v>
      </c>
      <c r="Z1114" s="11">
        <v>0</v>
      </c>
      <c r="AA1114" s="11">
        <v>0</v>
      </c>
      <c r="AB1114" s="11">
        <v>1</v>
      </c>
      <c r="AC1114" s="11">
        <v>0</v>
      </c>
      <c r="AD1114" s="11">
        <v>20</v>
      </c>
      <c r="AE1114" s="11">
        <v>0</v>
      </c>
      <c r="AF1114" s="11">
        <v>20</v>
      </c>
      <c r="AG1114" s="11">
        <v>2</v>
      </c>
      <c r="AH1114" s="11">
        <v>0</v>
      </c>
      <c r="AI1114" s="11">
        <v>0</v>
      </c>
      <c r="AJ1114" s="11">
        <v>0</v>
      </c>
      <c r="AK1114" s="11">
        <v>0</v>
      </c>
      <c r="AL1114" s="11">
        <v>0</v>
      </c>
      <c r="AM1114" s="11">
        <v>0</v>
      </c>
      <c r="AN1114" s="11">
        <v>0</v>
      </c>
      <c r="AO1114" s="11">
        <v>1000</v>
      </c>
      <c r="AP1114" s="11">
        <v>0</v>
      </c>
      <c r="AQ1114" s="11">
        <v>0</v>
      </c>
      <c r="AR1114" s="11">
        <v>92000022</v>
      </c>
      <c r="AS1114" s="11">
        <v>92000032</v>
      </c>
      <c r="AT1114" s="12" t="s">
        <v>163</v>
      </c>
      <c r="AU1114" s="11" t="s">
        <v>1007</v>
      </c>
      <c r="AV1114" s="11">
        <v>0</v>
      </c>
      <c r="AW1114" s="11">
        <v>40000003</v>
      </c>
      <c r="AX1114" s="12" t="s">
        <v>164</v>
      </c>
      <c r="AY1114" s="12" t="s">
        <v>162</v>
      </c>
      <c r="AZ1114" s="11">
        <v>0</v>
      </c>
      <c r="BA1114" s="11">
        <v>0</v>
      </c>
      <c r="BB1114" s="37" t="s">
        <v>1319</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68">
        <v>62000033</v>
      </c>
      <c r="D1115" s="220" t="s">
        <v>1320</v>
      </c>
      <c r="E1115" s="168">
        <v>1</v>
      </c>
      <c r="F1115" s="168">
        <v>30011</v>
      </c>
      <c r="G1115" s="168">
        <v>0</v>
      </c>
      <c r="H1115" s="168">
        <v>0</v>
      </c>
      <c r="I1115" s="168">
        <v>1</v>
      </c>
      <c r="J1115" s="168">
        <v>0</v>
      </c>
      <c r="K1115" s="168">
        <v>0</v>
      </c>
      <c r="L1115" s="168">
        <v>0</v>
      </c>
      <c r="M1115" s="168">
        <v>0</v>
      </c>
      <c r="N1115" s="168">
        <v>2</v>
      </c>
      <c r="O1115" s="168">
        <v>1</v>
      </c>
      <c r="P1115" s="168">
        <v>0.05</v>
      </c>
      <c r="Q1115" s="168">
        <v>0</v>
      </c>
      <c r="R1115" s="168">
        <v>0</v>
      </c>
      <c r="S1115" s="168">
        <v>0</v>
      </c>
      <c r="T1115" s="168">
        <v>1</v>
      </c>
      <c r="U1115" s="168">
        <v>2</v>
      </c>
      <c r="V1115" s="168">
        <v>0</v>
      </c>
      <c r="W1115" s="168">
        <v>0</v>
      </c>
      <c r="X1115" s="168">
        <v>0</v>
      </c>
      <c r="Y1115" s="168">
        <v>0</v>
      </c>
      <c r="Z1115" s="168">
        <v>0</v>
      </c>
      <c r="AA1115" s="168">
        <v>0</v>
      </c>
      <c r="AB1115" s="168">
        <v>1</v>
      </c>
      <c r="AC1115" s="168">
        <v>0</v>
      </c>
      <c r="AD1115" s="168">
        <v>1</v>
      </c>
      <c r="AE1115" s="168">
        <v>0</v>
      </c>
      <c r="AF1115" s="168">
        <v>0</v>
      </c>
      <c r="AG1115" s="168">
        <v>7</v>
      </c>
      <c r="AH1115" s="168">
        <v>0</v>
      </c>
      <c r="AI1115" s="168">
        <v>0</v>
      </c>
      <c r="AJ1115" s="168">
        <v>0</v>
      </c>
      <c r="AK1115" s="168">
        <v>0</v>
      </c>
      <c r="AL1115" s="168">
        <v>0</v>
      </c>
      <c r="AM1115" s="168">
        <v>0</v>
      </c>
      <c r="AN1115" s="168">
        <v>0</v>
      </c>
      <c r="AO1115" s="168">
        <v>1000</v>
      </c>
      <c r="AP1115" s="168">
        <v>0</v>
      </c>
      <c r="AQ1115" s="168">
        <v>0</v>
      </c>
      <c r="AR1115" s="168">
        <v>0</v>
      </c>
      <c r="AS1115" s="168">
        <v>92000033</v>
      </c>
      <c r="AT1115" s="220" t="s">
        <v>163</v>
      </c>
      <c r="AU1115" s="168" t="s">
        <v>1007</v>
      </c>
      <c r="AV1115" s="168">
        <v>0</v>
      </c>
      <c r="AW1115" s="168">
        <v>40000003</v>
      </c>
      <c r="AX1115" s="220" t="s">
        <v>164</v>
      </c>
      <c r="AY1115" s="220" t="s">
        <v>162</v>
      </c>
      <c r="AZ1115" s="168">
        <v>0</v>
      </c>
      <c r="BA1115" s="168">
        <v>0</v>
      </c>
      <c r="BB1115" s="229" t="s">
        <v>1321</v>
      </c>
      <c r="BC1115" s="168">
        <v>0</v>
      </c>
      <c r="BD1115" s="168">
        <v>0</v>
      </c>
      <c r="BE1115" s="168">
        <v>0</v>
      </c>
      <c r="BF1115" s="168">
        <v>0</v>
      </c>
      <c r="BG1115" s="168">
        <v>0</v>
      </c>
      <c r="BH1115" s="168">
        <v>0</v>
      </c>
      <c r="BI1115" s="233">
        <v>0</v>
      </c>
      <c r="BJ1115" s="168">
        <v>1</v>
      </c>
      <c r="BK1115" s="168">
        <v>0</v>
      </c>
      <c r="BL1115" s="168">
        <v>0</v>
      </c>
      <c r="BM1115" s="168">
        <v>0</v>
      </c>
      <c r="BN1115" s="168">
        <v>0</v>
      </c>
      <c r="BO1115" s="168">
        <v>0</v>
      </c>
      <c r="BP1115" s="11">
        <v>0</v>
      </c>
      <c r="BQ1115" s="46">
        <v>0</v>
      </c>
    </row>
    <row r="1116" spans="3:69" ht="19.5" customHeight="1">
      <c r="C1116" s="168">
        <v>62000034</v>
      </c>
      <c r="D1116" s="220" t="s">
        <v>1322</v>
      </c>
      <c r="E1116" s="19">
        <v>1</v>
      </c>
      <c r="F1116" s="16">
        <v>60010100</v>
      </c>
      <c r="G1116" s="19">
        <v>0</v>
      </c>
      <c r="H1116" s="18">
        <v>0</v>
      </c>
      <c r="I1116" s="19">
        <v>1</v>
      </c>
      <c r="J1116" s="19">
        <v>0</v>
      </c>
      <c r="K1116" s="19">
        <v>0</v>
      </c>
      <c r="L1116" s="16">
        <v>0</v>
      </c>
      <c r="M1116" s="16">
        <v>0</v>
      </c>
      <c r="N1116" s="16">
        <v>2</v>
      </c>
      <c r="O1116" s="16">
        <v>1</v>
      </c>
      <c r="P1116" s="16">
        <v>1</v>
      </c>
      <c r="Q1116" s="16">
        <v>0</v>
      </c>
      <c r="R1116" s="11">
        <v>0</v>
      </c>
      <c r="S1116" s="16">
        <v>0</v>
      </c>
      <c r="T1116" s="16">
        <v>1</v>
      </c>
      <c r="U1116" s="16">
        <v>2</v>
      </c>
      <c r="V1116" s="16">
        <v>0</v>
      </c>
      <c r="W1116" s="16">
        <v>2.5</v>
      </c>
      <c r="X1116" s="16">
        <v>0</v>
      </c>
      <c r="Y1116" s="16">
        <v>0</v>
      </c>
      <c r="Z1116" s="16">
        <v>0</v>
      </c>
      <c r="AA1116" s="16">
        <v>0</v>
      </c>
      <c r="AB1116" s="16">
        <v>0</v>
      </c>
      <c r="AC1116" s="16">
        <v>0</v>
      </c>
      <c r="AD1116" s="16">
        <v>1</v>
      </c>
      <c r="AE1116" s="16">
        <v>1</v>
      </c>
      <c r="AF1116" s="16">
        <v>3</v>
      </c>
      <c r="AG1116" s="11">
        <v>1</v>
      </c>
      <c r="AH1116" s="11">
        <v>0</v>
      </c>
      <c r="AI1116" s="11">
        <v>0</v>
      </c>
      <c r="AJ1116" s="11">
        <v>0</v>
      </c>
      <c r="AK1116" s="16">
        <v>0</v>
      </c>
      <c r="AL1116" s="16">
        <v>0</v>
      </c>
      <c r="AM1116" s="16">
        <v>0</v>
      </c>
      <c r="AN1116" s="16">
        <v>0</v>
      </c>
      <c r="AO1116" s="16">
        <v>5000</v>
      </c>
      <c r="AP1116" s="16">
        <v>0</v>
      </c>
      <c r="AQ1116" s="16">
        <v>0</v>
      </c>
      <c r="AR1116" s="11">
        <v>0</v>
      </c>
      <c r="AS1116" s="16">
        <v>0</v>
      </c>
      <c r="AT1116" s="20" t="s">
        <v>201</v>
      </c>
      <c r="AU1116" s="16" t="s">
        <v>353</v>
      </c>
      <c r="AV1116" s="19">
        <v>10000007</v>
      </c>
      <c r="AW1116" s="19">
        <v>70403005</v>
      </c>
      <c r="AX1116" s="17" t="s">
        <v>164</v>
      </c>
      <c r="AY1116" s="16">
        <v>0</v>
      </c>
      <c r="AZ1116" s="18">
        <v>0</v>
      </c>
      <c r="BA1116" s="18">
        <v>0</v>
      </c>
      <c r="BB1116" s="39" t="s">
        <v>1323</v>
      </c>
      <c r="BC1116" s="16">
        <v>0</v>
      </c>
      <c r="BD1116" s="16">
        <v>0</v>
      </c>
      <c r="BE1116" s="16">
        <v>0</v>
      </c>
      <c r="BF1116" s="16">
        <v>0</v>
      </c>
      <c r="BG1116" s="16">
        <v>0</v>
      </c>
      <c r="BH1116" s="16">
        <v>0</v>
      </c>
      <c r="BI1116" s="14">
        <v>0</v>
      </c>
      <c r="BJ1116" s="11">
        <v>0</v>
      </c>
      <c r="BK1116" s="11">
        <v>0</v>
      </c>
      <c r="BL1116" s="11">
        <v>0</v>
      </c>
      <c r="BM1116" s="11">
        <v>0</v>
      </c>
      <c r="BN1116" s="11">
        <v>0</v>
      </c>
      <c r="BO1116" s="11">
        <v>0</v>
      </c>
      <c r="BP1116" s="11">
        <v>0</v>
      </c>
      <c r="BQ1116" s="46">
        <v>0</v>
      </c>
    </row>
    <row r="1117" spans="3:69" ht="20.100000000000001" customHeight="1">
      <c r="C1117" s="11">
        <v>62000035</v>
      </c>
      <c r="D1117" s="12" t="s">
        <v>1324</v>
      </c>
      <c r="E1117" s="11">
        <v>1</v>
      </c>
      <c r="F1117" s="11">
        <v>30022</v>
      </c>
      <c r="G1117" s="11">
        <v>0</v>
      </c>
      <c r="H1117" s="11">
        <v>0</v>
      </c>
      <c r="I1117" s="11">
        <v>1</v>
      </c>
      <c r="J1117" s="11">
        <v>0</v>
      </c>
      <c r="K1117" s="16">
        <v>0</v>
      </c>
      <c r="L1117" s="11">
        <v>0</v>
      </c>
      <c r="M1117" s="11">
        <v>0</v>
      </c>
      <c r="N1117" s="11">
        <v>2</v>
      </c>
      <c r="O1117" s="11">
        <v>1</v>
      </c>
      <c r="P1117" s="11">
        <v>1</v>
      </c>
      <c r="Q1117" s="11">
        <v>0</v>
      </c>
      <c r="R1117" s="11">
        <v>0</v>
      </c>
      <c r="S1117" s="11">
        <v>0</v>
      </c>
      <c r="T1117" s="11">
        <v>1</v>
      </c>
      <c r="U1117" s="11">
        <v>2</v>
      </c>
      <c r="V1117" s="11">
        <v>0</v>
      </c>
      <c r="W1117" s="11">
        <v>0</v>
      </c>
      <c r="X1117" s="11">
        <v>0</v>
      </c>
      <c r="Y1117" s="11">
        <v>0</v>
      </c>
      <c r="Z1117" s="11">
        <v>0</v>
      </c>
      <c r="AA1117" s="11">
        <v>0</v>
      </c>
      <c r="AB1117" s="11">
        <v>1</v>
      </c>
      <c r="AC1117" s="11">
        <v>0</v>
      </c>
      <c r="AD1117" s="11">
        <v>1</v>
      </c>
      <c r="AE1117" s="11">
        <v>1</v>
      </c>
      <c r="AF1117" s="11">
        <v>2</v>
      </c>
      <c r="AG1117" s="11">
        <v>7</v>
      </c>
      <c r="AH1117" s="11">
        <v>0</v>
      </c>
      <c r="AI1117" s="11">
        <v>0</v>
      </c>
      <c r="AJ1117" s="11">
        <v>0</v>
      </c>
      <c r="AK1117" s="11">
        <v>0</v>
      </c>
      <c r="AL1117" s="11">
        <v>0</v>
      </c>
      <c r="AM1117" s="11">
        <v>0</v>
      </c>
      <c r="AN1117" s="11">
        <v>0</v>
      </c>
      <c r="AO1117" s="11">
        <v>1000</v>
      </c>
      <c r="AP1117" s="11">
        <v>0</v>
      </c>
      <c r="AQ1117" s="11">
        <v>0</v>
      </c>
      <c r="AR1117" s="11">
        <v>0</v>
      </c>
      <c r="AS1117" s="11">
        <v>92000023</v>
      </c>
      <c r="AT1117" s="12" t="s">
        <v>163</v>
      </c>
      <c r="AU1117" s="11" t="s">
        <v>1007</v>
      </c>
      <c r="AV1117" s="11">
        <v>0</v>
      </c>
      <c r="AW1117" s="11">
        <v>0</v>
      </c>
      <c r="AX1117" s="12" t="s">
        <v>164</v>
      </c>
      <c r="AY1117" s="12" t="s">
        <v>162</v>
      </c>
      <c r="AZ1117" s="11">
        <v>0</v>
      </c>
      <c r="BA1117" s="11">
        <v>0</v>
      </c>
      <c r="BB1117" s="37" t="s">
        <v>1325</v>
      </c>
      <c r="BC1117" s="11">
        <v>0</v>
      </c>
      <c r="BD1117" s="11">
        <v>0</v>
      </c>
      <c r="BE1117" s="11">
        <v>0</v>
      </c>
      <c r="BF1117" s="11">
        <v>0</v>
      </c>
      <c r="BG1117" s="11">
        <v>0</v>
      </c>
      <c r="BH1117" s="11">
        <v>0</v>
      </c>
      <c r="BI1117" s="172">
        <v>0</v>
      </c>
      <c r="BJ1117" s="11">
        <v>1</v>
      </c>
      <c r="BK1117" s="11">
        <v>0</v>
      </c>
      <c r="BL1117" s="11">
        <v>0</v>
      </c>
      <c r="BM1117" s="11">
        <v>0</v>
      </c>
      <c r="BN1117" s="11">
        <v>0</v>
      </c>
      <c r="BO1117" s="11">
        <v>0</v>
      </c>
      <c r="BP1117" s="11">
        <v>0</v>
      </c>
      <c r="BQ1117" s="46">
        <v>0</v>
      </c>
    </row>
    <row r="1118" spans="3:69" ht="20.100000000000001" customHeight="1">
      <c r="C1118" s="11">
        <v>62000036</v>
      </c>
      <c r="D1118" s="12" t="s">
        <v>1326</v>
      </c>
      <c r="E1118" s="11">
        <v>1</v>
      </c>
      <c r="F1118" s="11">
        <v>30031</v>
      </c>
      <c r="G1118" s="11">
        <v>0</v>
      </c>
      <c r="H1118" s="11">
        <v>0</v>
      </c>
      <c r="I1118" s="11">
        <v>1</v>
      </c>
      <c r="J1118" s="11">
        <v>0</v>
      </c>
      <c r="K1118" s="16">
        <v>0</v>
      </c>
      <c r="L1118" s="11">
        <v>0</v>
      </c>
      <c r="M1118" s="11">
        <v>0</v>
      </c>
      <c r="N1118" s="11">
        <v>2</v>
      </c>
      <c r="O1118" s="11">
        <v>1</v>
      </c>
      <c r="P1118" s="11">
        <v>0.05</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0</v>
      </c>
      <c r="AF1118" s="11">
        <v>0</v>
      </c>
      <c r="AG1118" s="11">
        <v>2</v>
      </c>
      <c r="AH1118" s="11">
        <v>0</v>
      </c>
      <c r="AI1118" s="11">
        <v>0</v>
      </c>
      <c r="AJ1118" s="11">
        <v>0</v>
      </c>
      <c r="AK1118" s="11">
        <v>0</v>
      </c>
      <c r="AL1118" s="11">
        <v>0</v>
      </c>
      <c r="AM1118" s="11">
        <v>0</v>
      </c>
      <c r="AN1118" s="11">
        <v>0</v>
      </c>
      <c r="AO1118" s="11">
        <v>1000</v>
      </c>
      <c r="AP1118" s="11">
        <v>0</v>
      </c>
      <c r="AQ1118" s="11">
        <v>0</v>
      </c>
      <c r="AR1118" s="11">
        <v>92000024</v>
      </c>
      <c r="AS1118" s="11" t="s">
        <v>162</v>
      </c>
      <c r="AT1118" s="12" t="s">
        <v>163</v>
      </c>
      <c r="AU1118" s="11" t="s">
        <v>1007</v>
      </c>
      <c r="AV1118" s="11">
        <v>0</v>
      </c>
      <c r="AW1118" s="11">
        <v>40000003</v>
      </c>
      <c r="AX1118" s="12" t="s">
        <v>164</v>
      </c>
      <c r="AY1118" s="12" t="s">
        <v>162</v>
      </c>
      <c r="AZ1118" s="11">
        <v>0</v>
      </c>
      <c r="BA1118" s="11">
        <v>0</v>
      </c>
      <c r="BB1118" s="37" t="s">
        <v>1327</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68">
        <v>62000037</v>
      </c>
      <c r="D1119" s="220" t="s">
        <v>1328</v>
      </c>
      <c r="E1119" s="168">
        <v>1</v>
      </c>
      <c r="F1119" s="168">
        <v>30052</v>
      </c>
      <c r="G1119" s="168">
        <v>0</v>
      </c>
      <c r="H1119" s="168">
        <v>0</v>
      </c>
      <c r="I1119" s="168">
        <v>1</v>
      </c>
      <c r="J1119" s="168">
        <v>0</v>
      </c>
      <c r="K1119" s="168">
        <v>0</v>
      </c>
      <c r="L1119" s="168">
        <v>0</v>
      </c>
      <c r="M1119" s="168">
        <v>0</v>
      </c>
      <c r="N1119" s="168">
        <v>2</v>
      </c>
      <c r="O1119" s="168">
        <v>1</v>
      </c>
      <c r="P1119" s="168">
        <v>0.1</v>
      </c>
      <c r="Q1119" s="168">
        <v>0</v>
      </c>
      <c r="R1119" s="168">
        <v>0</v>
      </c>
      <c r="S1119" s="168">
        <v>0</v>
      </c>
      <c r="T1119" s="168">
        <v>1</v>
      </c>
      <c r="U1119" s="168">
        <v>2</v>
      </c>
      <c r="V1119" s="168">
        <v>0</v>
      </c>
      <c r="W1119" s="168">
        <v>0</v>
      </c>
      <c r="X1119" s="168">
        <v>0</v>
      </c>
      <c r="Y1119" s="168">
        <v>0</v>
      </c>
      <c r="Z1119" s="168">
        <v>0</v>
      </c>
      <c r="AA1119" s="168">
        <v>0</v>
      </c>
      <c r="AB1119" s="168">
        <v>1</v>
      </c>
      <c r="AC1119" s="168">
        <v>0</v>
      </c>
      <c r="AD1119" s="168">
        <v>1</v>
      </c>
      <c r="AE1119" s="168">
        <v>0</v>
      </c>
      <c r="AF1119" s="168">
        <v>0</v>
      </c>
      <c r="AG1119" s="168">
        <v>2</v>
      </c>
      <c r="AH1119" s="168">
        <v>0</v>
      </c>
      <c r="AI1119" s="168">
        <v>0</v>
      </c>
      <c r="AJ1119" s="168">
        <v>0</v>
      </c>
      <c r="AK1119" s="168">
        <v>0</v>
      </c>
      <c r="AL1119" s="168">
        <v>0</v>
      </c>
      <c r="AM1119" s="168">
        <v>0</v>
      </c>
      <c r="AN1119" s="168">
        <v>0</v>
      </c>
      <c r="AO1119" s="168">
        <v>1000</v>
      </c>
      <c r="AP1119" s="168">
        <v>0</v>
      </c>
      <c r="AQ1119" s="168">
        <v>0</v>
      </c>
      <c r="AR1119" s="168">
        <v>92000031</v>
      </c>
      <c r="AS1119" s="168" t="s">
        <v>162</v>
      </c>
      <c r="AT1119" s="220" t="s">
        <v>163</v>
      </c>
      <c r="AU1119" s="168" t="s">
        <v>1007</v>
      </c>
      <c r="AV1119" s="168">
        <v>0</v>
      </c>
      <c r="AW1119" s="168">
        <v>40000003</v>
      </c>
      <c r="AX1119" s="220" t="s">
        <v>164</v>
      </c>
      <c r="AY1119" s="220" t="s">
        <v>162</v>
      </c>
      <c r="AZ1119" s="168">
        <v>0</v>
      </c>
      <c r="BA1119" s="168">
        <v>0</v>
      </c>
      <c r="BB1119" s="229" t="s">
        <v>1329</v>
      </c>
      <c r="BC1119" s="168">
        <v>0</v>
      </c>
      <c r="BD1119" s="168">
        <v>0</v>
      </c>
      <c r="BE1119" s="168">
        <v>0</v>
      </c>
      <c r="BF1119" s="168">
        <v>0</v>
      </c>
      <c r="BG1119" s="168">
        <v>0</v>
      </c>
      <c r="BH1119" s="168">
        <v>0</v>
      </c>
      <c r="BI1119" s="233">
        <v>0</v>
      </c>
      <c r="BJ1119" s="168">
        <v>1</v>
      </c>
      <c r="BK1119" s="168">
        <v>0</v>
      </c>
      <c r="BL1119" s="168">
        <v>0</v>
      </c>
      <c r="BM1119" s="168">
        <v>0</v>
      </c>
      <c r="BN1119" s="168">
        <v>0</v>
      </c>
      <c r="BO1119" s="168">
        <v>0</v>
      </c>
      <c r="BP1119" s="11">
        <v>0</v>
      </c>
      <c r="BQ1119" s="46">
        <v>0</v>
      </c>
    </row>
    <row r="1120" spans="3:69" ht="20.100000000000001" customHeight="1">
      <c r="C1120" s="11">
        <v>62000038</v>
      </c>
      <c r="D1120" s="12" t="s">
        <v>1330</v>
      </c>
      <c r="E1120" s="11">
        <v>1</v>
      </c>
      <c r="F1120" s="11">
        <v>30061</v>
      </c>
      <c r="G1120" s="11">
        <v>0</v>
      </c>
      <c r="H1120" s="11">
        <v>0</v>
      </c>
      <c r="I1120" s="11">
        <v>1</v>
      </c>
      <c r="J1120" s="11">
        <v>0</v>
      </c>
      <c r="K1120" s="16">
        <v>0</v>
      </c>
      <c r="L1120" s="11">
        <v>0</v>
      </c>
      <c r="M1120" s="11">
        <v>0</v>
      </c>
      <c r="N1120" s="11">
        <v>2</v>
      </c>
      <c r="O1120" s="11">
        <v>1</v>
      </c>
      <c r="P1120" s="11">
        <v>0.1</v>
      </c>
      <c r="Q1120" s="11">
        <v>0</v>
      </c>
      <c r="R1120" s="11">
        <v>0</v>
      </c>
      <c r="S1120" s="11">
        <v>0</v>
      </c>
      <c r="T1120" s="11">
        <v>1</v>
      </c>
      <c r="U1120" s="11">
        <v>2</v>
      </c>
      <c r="V1120" s="11">
        <v>0</v>
      </c>
      <c r="W1120" s="11">
        <v>0</v>
      </c>
      <c r="X1120" s="11">
        <v>0</v>
      </c>
      <c r="Y1120" s="11">
        <v>0</v>
      </c>
      <c r="Z1120" s="11">
        <v>0</v>
      </c>
      <c r="AA1120" s="11">
        <v>0</v>
      </c>
      <c r="AB1120" s="11">
        <v>1</v>
      </c>
      <c r="AC1120" s="11">
        <v>0</v>
      </c>
      <c r="AD1120" s="11">
        <v>1</v>
      </c>
      <c r="AE1120" s="11">
        <v>0</v>
      </c>
      <c r="AF1120" s="11">
        <v>0</v>
      </c>
      <c r="AG1120" s="11">
        <v>7</v>
      </c>
      <c r="AH1120" s="11">
        <v>0</v>
      </c>
      <c r="AI1120" s="11">
        <v>0</v>
      </c>
      <c r="AJ1120" s="11">
        <v>0</v>
      </c>
      <c r="AK1120" s="11">
        <v>0</v>
      </c>
      <c r="AL1120" s="11">
        <v>0</v>
      </c>
      <c r="AM1120" s="11">
        <v>0</v>
      </c>
      <c r="AN1120" s="11">
        <v>0</v>
      </c>
      <c r="AO1120" s="11">
        <v>1000</v>
      </c>
      <c r="AP1120" s="11">
        <v>0</v>
      </c>
      <c r="AQ1120" s="11">
        <v>0</v>
      </c>
      <c r="AR1120" s="11">
        <v>0</v>
      </c>
      <c r="AS1120" s="320" t="s">
        <v>1331</v>
      </c>
      <c r="AT1120" s="12" t="s">
        <v>163</v>
      </c>
      <c r="AU1120" s="11" t="s">
        <v>1007</v>
      </c>
      <c r="AV1120" s="11">
        <v>0</v>
      </c>
      <c r="AW1120" s="11">
        <v>0</v>
      </c>
      <c r="AX1120" s="12" t="s">
        <v>164</v>
      </c>
      <c r="AY1120" s="12" t="s">
        <v>162</v>
      </c>
      <c r="AZ1120" s="11">
        <v>0</v>
      </c>
      <c r="BA1120" s="11">
        <v>0</v>
      </c>
      <c r="BB1120" s="37" t="s">
        <v>1332</v>
      </c>
      <c r="BC1120" s="11">
        <v>0</v>
      </c>
      <c r="BD1120" s="11">
        <v>0</v>
      </c>
      <c r="BE1120" s="11">
        <v>0</v>
      </c>
      <c r="BF1120" s="11">
        <v>0</v>
      </c>
      <c r="BG1120" s="11">
        <v>0</v>
      </c>
      <c r="BH1120" s="11">
        <v>0</v>
      </c>
      <c r="BI1120" s="172">
        <v>0</v>
      </c>
      <c r="BJ1120" s="11">
        <v>1</v>
      </c>
      <c r="BK1120" s="11">
        <v>0</v>
      </c>
      <c r="BL1120" s="11">
        <v>0</v>
      </c>
      <c r="BM1120" s="11">
        <v>0</v>
      </c>
      <c r="BN1120" s="11">
        <v>0</v>
      </c>
      <c r="BO1120" s="11">
        <v>0</v>
      </c>
      <c r="BP1120" s="11">
        <v>0</v>
      </c>
      <c r="BQ1120" s="46">
        <v>0</v>
      </c>
    </row>
    <row r="1121" spans="3:69" ht="20.100000000000001" customHeight="1">
      <c r="C1121" s="11">
        <v>62000039</v>
      </c>
      <c r="D1121" s="17" t="s">
        <v>1333</v>
      </c>
      <c r="E1121" s="16">
        <v>1</v>
      </c>
      <c r="F1121" s="16">
        <v>80002002</v>
      </c>
      <c r="G1121" s="19">
        <v>0</v>
      </c>
      <c r="H1121" s="18">
        <v>0</v>
      </c>
      <c r="I1121" s="19">
        <v>1</v>
      </c>
      <c r="J1121" s="19">
        <v>0</v>
      </c>
      <c r="K1121" s="19">
        <v>0</v>
      </c>
      <c r="L1121" s="16">
        <v>0</v>
      </c>
      <c r="M1121" s="16">
        <v>0</v>
      </c>
      <c r="N1121" s="16">
        <v>5</v>
      </c>
      <c r="O1121" s="16">
        <v>0</v>
      </c>
      <c r="P1121" s="16">
        <v>0</v>
      </c>
      <c r="Q1121" s="16">
        <v>0</v>
      </c>
      <c r="R1121" s="11">
        <v>0</v>
      </c>
      <c r="S1121" s="16">
        <v>0</v>
      </c>
      <c r="T1121" s="16">
        <v>1</v>
      </c>
      <c r="U1121" s="16">
        <v>2</v>
      </c>
      <c r="V1121" s="16">
        <v>0</v>
      </c>
      <c r="W1121" s="16">
        <v>0</v>
      </c>
      <c r="X1121" s="16">
        <v>0</v>
      </c>
      <c r="Y1121" s="16">
        <v>0</v>
      </c>
      <c r="Z1121" s="16">
        <v>0</v>
      </c>
      <c r="AA1121" s="16">
        <v>0</v>
      </c>
      <c r="AB1121" s="16">
        <v>0</v>
      </c>
      <c r="AC1121" s="16">
        <v>0</v>
      </c>
      <c r="AD1121" s="16">
        <v>9</v>
      </c>
      <c r="AE1121" s="16">
        <v>2</v>
      </c>
      <c r="AF1121" s="16" t="s">
        <v>171</v>
      </c>
      <c r="AG1121" s="11">
        <v>2</v>
      </c>
      <c r="AH1121" s="11">
        <v>2</v>
      </c>
      <c r="AI1121" s="11">
        <v>0</v>
      </c>
      <c r="AJ1121" s="11">
        <v>1.5</v>
      </c>
      <c r="AK1121" s="16">
        <v>0</v>
      </c>
      <c r="AL1121" s="16">
        <v>0</v>
      </c>
      <c r="AM1121" s="16">
        <v>0</v>
      </c>
      <c r="AN1121" s="16">
        <v>1</v>
      </c>
      <c r="AO1121" s="16">
        <v>3000</v>
      </c>
      <c r="AP1121" s="16">
        <v>0.5</v>
      </c>
      <c r="AQ1121" s="16">
        <v>0</v>
      </c>
      <c r="AR1121" s="11">
        <v>0</v>
      </c>
      <c r="AS1121" s="16" t="s">
        <v>162</v>
      </c>
      <c r="AT1121" s="17" t="s">
        <v>163</v>
      </c>
      <c r="AU1121" s="16">
        <v>0</v>
      </c>
      <c r="AV1121" s="19">
        <v>0</v>
      </c>
      <c r="AW1121" s="19">
        <v>0</v>
      </c>
      <c r="AX1121" s="17" t="s">
        <v>164</v>
      </c>
      <c r="AY1121" s="16" t="s">
        <v>1334</v>
      </c>
      <c r="AZ1121" s="18">
        <v>0</v>
      </c>
      <c r="BA1121" s="18">
        <v>1</v>
      </c>
      <c r="BB1121" s="39" t="s">
        <v>1335</v>
      </c>
      <c r="BC1121" s="16"/>
      <c r="BD1121" s="16">
        <v>0</v>
      </c>
      <c r="BE1121" s="16"/>
      <c r="BF1121" s="16"/>
      <c r="BG1121" s="16"/>
      <c r="BH1121" s="19"/>
      <c r="BI1121" s="16">
        <v>0</v>
      </c>
      <c r="BJ1121" s="11">
        <v>0</v>
      </c>
      <c r="BK1121" s="11">
        <v>0</v>
      </c>
      <c r="BL1121" s="11">
        <v>0</v>
      </c>
      <c r="BM1121" s="11">
        <v>0</v>
      </c>
      <c r="BN1121" s="11">
        <v>0</v>
      </c>
      <c r="BO1121" s="11">
        <v>0</v>
      </c>
      <c r="BP1121" s="11">
        <v>0</v>
      </c>
      <c r="BQ1121" s="46">
        <v>0</v>
      </c>
    </row>
    <row r="1122" spans="3:69" ht="19.5" customHeight="1">
      <c r="C1122" s="168">
        <v>62000040</v>
      </c>
      <c r="D1122" s="220" t="s">
        <v>1336</v>
      </c>
      <c r="E1122" s="19">
        <v>1</v>
      </c>
      <c r="F1122" s="16">
        <v>60010100</v>
      </c>
      <c r="G1122" s="19">
        <v>0</v>
      </c>
      <c r="H1122" s="18">
        <v>0</v>
      </c>
      <c r="I1122" s="19">
        <v>1</v>
      </c>
      <c r="J1122" s="19">
        <v>0</v>
      </c>
      <c r="K1122" s="19">
        <v>0</v>
      </c>
      <c r="L1122" s="16">
        <v>0</v>
      </c>
      <c r="M1122" s="16">
        <v>0</v>
      </c>
      <c r="N1122" s="16">
        <v>2</v>
      </c>
      <c r="O1122" s="16">
        <v>1</v>
      </c>
      <c r="P1122" s="16">
        <v>1</v>
      </c>
      <c r="Q1122" s="16">
        <v>0</v>
      </c>
      <c r="R1122" s="11">
        <v>0</v>
      </c>
      <c r="S1122" s="16">
        <v>0</v>
      </c>
      <c r="T1122" s="16">
        <v>1</v>
      </c>
      <c r="U1122" s="16">
        <v>2</v>
      </c>
      <c r="V1122" s="16">
        <v>0</v>
      </c>
      <c r="W1122" s="16">
        <v>1</v>
      </c>
      <c r="X1122" s="16">
        <v>0</v>
      </c>
      <c r="Y1122" s="16">
        <v>0</v>
      </c>
      <c r="Z1122" s="16">
        <v>0</v>
      </c>
      <c r="AA1122" s="16">
        <v>0</v>
      </c>
      <c r="AB1122" s="16">
        <v>0</v>
      </c>
      <c r="AC1122" s="16">
        <v>0</v>
      </c>
      <c r="AD1122" s="16">
        <v>1</v>
      </c>
      <c r="AE1122" s="16">
        <v>1</v>
      </c>
      <c r="AF1122" s="16">
        <v>2</v>
      </c>
      <c r="AG1122" s="11">
        <v>1</v>
      </c>
      <c r="AH1122" s="11">
        <v>0</v>
      </c>
      <c r="AI1122" s="11">
        <v>0</v>
      </c>
      <c r="AJ1122" s="11">
        <v>0</v>
      </c>
      <c r="AK1122" s="16">
        <v>0</v>
      </c>
      <c r="AL1122" s="16">
        <v>0</v>
      </c>
      <c r="AM1122" s="16">
        <v>0</v>
      </c>
      <c r="AN1122" s="16">
        <v>0</v>
      </c>
      <c r="AO1122" s="16">
        <v>5000</v>
      </c>
      <c r="AP1122" s="16">
        <v>0</v>
      </c>
      <c r="AQ1122" s="16">
        <v>0</v>
      </c>
      <c r="AR1122" s="11">
        <v>0</v>
      </c>
      <c r="AS1122" s="16">
        <v>0</v>
      </c>
      <c r="AT1122" s="20" t="s">
        <v>201</v>
      </c>
      <c r="AU1122" s="16" t="s">
        <v>353</v>
      </c>
      <c r="AV1122" s="19">
        <v>10000007</v>
      </c>
      <c r="AW1122" s="19">
        <v>70403006</v>
      </c>
      <c r="AX1122" s="17" t="s">
        <v>164</v>
      </c>
      <c r="AY1122" s="16">
        <v>0</v>
      </c>
      <c r="AZ1122" s="18">
        <v>0</v>
      </c>
      <c r="BA1122" s="18">
        <v>0</v>
      </c>
      <c r="BB1122" s="39" t="s">
        <v>1337</v>
      </c>
      <c r="BC1122" s="16">
        <v>0</v>
      </c>
      <c r="BD1122" s="16">
        <v>0</v>
      </c>
      <c r="BE1122" s="16">
        <v>0</v>
      </c>
      <c r="BF1122" s="16">
        <v>0</v>
      </c>
      <c r="BG1122" s="16">
        <v>0</v>
      </c>
      <c r="BH1122" s="16">
        <v>0</v>
      </c>
      <c r="BI1122" s="14">
        <v>0</v>
      </c>
      <c r="BJ1122" s="11">
        <v>0</v>
      </c>
      <c r="BK1122" s="11">
        <v>0</v>
      </c>
      <c r="BL1122" s="11">
        <v>0</v>
      </c>
      <c r="BM1122" s="11">
        <v>0</v>
      </c>
      <c r="BN1122" s="11">
        <v>0</v>
      </c>
      <c r="BO1122" s="11">
        <v>0</v>
      </c>
      <c r="BP1122" s="11">
        <v>0</v>
      </c>
      <c r="BQ1122" s="46">
        <v>0</v>
      </c>
    </row>
    <row r="1123" spans="3:69" ht="19.5" customHeight="1">
      <c r="C1123" s="168">
        <v>62000041</v>
      </c>
      <c r="D1123" s="220" t="s">
        <v>1338</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2.5</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92000036</v>
      </c>
      <c r="AT1123" s="20" t="s">
        <v>201</v>
      </c>
      <c r="AU1123" s="16" t="s">
        <v>353</v>
      </c>
      <c r="AV1123" s="19">
        <v>10000007</v>
      </c>
      <c r="AW1123" s="19">
        <v>70403006</v>
      </c>
      <c r="AX1123" s="17" t="s">
        <v>164</v>
      </c>
      <c r="AY1123" s="16">
        <v>0</v>
      </c>
      <c r="AZ1123" s="18">
        <v>0</v>
      </c>
      <c r="BA1123" s="18">
        <v>0</v>
      </c>
      <c r="BB1123" s="39" t="s">
        <v>1337</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20.100000000000001" customHeight="1">
      <c r="C1124" s="168">
        <v>62000042</v>
      </c>
      <c r="D1124" s="17" t="s">
        <v>1339</v>
      </c>
      <c r="E1124" s="16">
        <v>1</v>
      </c>
      <c r="F1124" s="16">
        <v>60011301</v>
      </c>
      <c r="G1124" s="19">
        <v>0</v>
      </c>
      <c r="H1124" s="18">
        <v>0</v>
      </c>
      <c r="I1124" s="19">
        <v>1</v>
      </c>
      <c r="J1124" s="19">
        <v>0</v>
      </c>
      <c r="K1124" s="19">
        <v>0</v>
      </c>
      <c r="L1124" s="16">
        <v>0</v>
      </c>
      <c r="M1124" s="16">
        <v>0</v>
      </c>
      <c r="N1124" s="16">
        <v>5</v>
      </c>
      <c r="O1124" s="16">
        <v>0</v>
      </c>
      <c r="P1124" s="16">
        <v>0</v>
      </c>
      <c r="Q1124" s="16">
        <v>0</v>
      </c>
      <c r="R1124" s="11">
        <v>0</v>
      </c>
      <c r="S1124" s="16">
        <v>0</v>
      </c>
      <c r="T1124" s="16">
        <v>1</v>
      </c>
      <c r="U1124" s="16">
        <v>2</v>
      </c>
      <c r="V1124" s="16">
        <v>0</v>
      </c>
      <c r="W1124" s="16">
        <v>0</v>
      </c>
      <c r="X1124" s="16">
        <v>0</v>
      </c>
      <c r="Y1124" s="16">
        <v>0</v>
      </c>
      <c r="Z1124" s="16">
        <v>0</v>
      </c>
      <c r="AA1124" s="16">
        <v>0</v>
      </c>
      <c r="AB1124" s="16">
        <v>0</v>
      </c>
      <c r="AC1124" s="16">
        <v>0</v>
      </c>
      <c r="AD1124" s="16">
        <v>9</v>
      </c>
      <c r="AE1124" s="16">
        <v>2</v>
      </c>
      <c r="AF1124" s="16" t="s">
        <v>171</v>
      </c>
      <c r="AG1124" s="11">
        <v>2</v>
      </c>
      <c r="AH1124" s="11">
        <v>2</v>
      </c>
      <c r="AI1124" s="11">
        <v>0</v>
      </c>
      <c r="AJ1124" s="11">
        <v>1.5</v>
      </c>
      <c r="AK1124" s="16">
        <v>0</v>
      </c>
      <c r="AL1124" s="16">
        <v>0</v>
      </c>
      <c r="AM1124" s="16">
        <v>0</v>
      </c>
      <c r="AN1124" s="16">
        <v>0</v>
      </c>
      <c r="AO1124" s="16">
        <v>3000</v>
      </c>
      <c r="AP1124" s="16">
        <v>0.5</v>
      </c>
      <c r="AQ1124" s="16">
        <v>0</v>
      </c>
      <c r="AR1124" s="11">
        <v>0</v>
      </c>
      <c r="AS1124" s="16" t="s">
        <v>162</v>
      </c>
      <c r="AT1124" s="17" t="s">
        <v>163</v>
      </c>
      <c r="AU1124" s="16">
        <v>0</v>
      </c>
      <c r="AV1124" s="19">
        <v>0</v>
      </c>
      <c r="AW1124" s="19">
        <v>0</v>
      </c>
      <c r="AX1124" s="17" t="s">
        <v>164</v>
      </c>
      <c r="AY1124" s="16" t="s">
        <v>1340</v>
      </c>
      <c r="AZ1124" s="18">
        <v>0</v>
      </c>
      <c r="BA1124" s="18">
        <v>0</v>
      </c>
      <c r="BB1124" s="39" t="s">
        <v>1341</v>
      </c>
      <c r="BC1124" s="16"/>
      <c r="BD1124" s="16">
        <v>0</v>
      </c>
      <c r="BE1124" s="16"/>
      <c r="BF1124" s="16"/>
      <c r="BG1124" s="16"/>
      <c r="BH1124" s="19"/>
      <c r="BI1124" s="16">
        <v>0</v>
      </c>
      <c r="BJ1124" s="11">
        <v>0</v>
      </c>
      <c r="BK1124" s="11">
        <v>0</v>
      </c>
      <c r="BL1124" s="11">
        <v>0</v>
      </c>
      <c r="BM1124" s="11">
        <v>0</v>
      </c>
      <c r="BN1124" s="11">
        <v>0</v>
      </c>
      <c r="BO1124" s="11">
        <v>0</v>
      </c>
      <c r="BP1124" s="11">
        <v>0</v>
      </c>
      <c r="BQ1124" s="46">
        <v>0</v>
      </c>
    </row>
    <row r="1125" spans="3:69" ht="20.25" customHeight="1">
      <c r="C1125" s="19">
        <v>62000101</v>
      </c>
      <c r="D1125" s="20" t="s">
        <v>1342</v>
      </c>
      <c r="E1125" s="19">
        <v>1</v>
      </c>
      <c r="F1125" s="19">
        <v>62000101</v>
      </c>
      <c r="G1125" s="19">
        <v>0</v>
      </c>
      <c r="H1125" s="18">
        <v>0</v>
      </c>
      <c r="I1125" s="19">
        <v>1</v>
      </c>
      <c r="J1125" s="19">
        <v>0</v>
      </c>
      <c r="K1125" s="16">
        <v>0</v>
      </c>
      <c r="L1125" s="19">
        <v>0</v>
      </c>
      <c r="M1125" s="19">
        <v>0</v>
      </c>
      <c r="N1125" s="19">
        <v>1</v>
      </c>
      <c r="O1125" s="19">
        <v>0</v>
      </c>
      <c r="P1125" s="19">
        <v>0</v>
      </c>
      <c r="Q1125" s="19">
        <v>0</v>
      </c>
      <c r="R1125" s="11">
        <v>0</v>
      </c>
      <c r="S1125" s="18">
        <v>0</v>
      </c>
      <c r="T1125" s="16">
        <v>1</v>
      </c>
      <c r="U1125" s="19">
        <v>1</v>
      </c>
      <c r="V1125" s="19">
        <v>0</v>
      </c>
      <c r="W1125" s="19">
        <v>3</v>
      </c>
      <c r="X1125" s="19">
        <v>0</v>
      </c>
      <c r="Y1125" s="19">
        <v>0</v>
      </c>
      <c r="Z1125" s="19">
        <v>0</v>
      </c>
      <c r="AA1125" s="19">
        <v>0</v>
      </c>
      <c r="AB1125" s="19">
        <v>0</v>
      </c>
      <c r="AC1125" s="19">
        <v>0</v>
      </c>
      <c r="AD1125" s="19">
        <v>12</v>
      </c>
      <c r="AE1125" s="19">
        <v>0</v>
      </c>
      <c r="AF1125" s="19">
        <v>3</v>
      </c>
      <c r="AG1125" s="11">
        <v>7</v>
      </c>
      <c r="AH1125" s="11">
        <v>0</v>
      </c>
      <c r="AI1125" s="11">
        <v>0</v>
      </c>
      <c r="AJ1125" s="11">
        <v>10</v>
      </c>
      <c r="AK1125" s="19">
        <v>0</v>
      </c>
      <c r="AL1125" s="19">
        <v>0</v>
      </c>
      <c r="AM1125" s="19">
        <v>0</v>
      </c>
      <c r="AN1125" s="19">
        <v>0</v>
      </c>
      <c r="AO1125" s="19">
        <v>3000</v>
      </c>
      <c r="AP1125" s="19">
        <v>0.5</v>
      </c>
      <c r="AQ1125" s="19">
        <v>20</v>
      </c>
      <c r="AR1125" s="11">
        <v>0</v>
      </c>
      <c r="AS1125" s="19" t="s">
        <v>162</v>
      </c>
      <c r="AT1125" s="17" t="s">
        <v>190</v>
      </c>
      <c r="AU1125" s="19" t="s">
        <v>963</v>
      </c>
      <c r="AV1125" s="19">
        <v>10000011</v>
      </c>
      <c r="AW1125" s="19">
        <v>20001010</v>
      </c>
      <c r="AX1125" s="20" t="s">
        <v>197</v>
      </c>
      <c r="AY1125" s="20" t="s">
        <v>162</v>
      </c>
      <c r="AZ1125" s="18">
        <v>0</v>
      </c>
      <c r="BA1125" s="18">
        <v>0</v>
      </c>
      <c r="BB1125" s="39" t="s">
        <v>1343</v>
      </c>
      <c r="BC1125" s="19">
        <v>0</v>
      </c>
      <c r="BD1125" s="16">
        <v>0</v>
      </c>
      <c r="BE1125" s="19">
        <v>0</v>
      </c>
      <c r="BF1125" s="19">
        <v>0</v>
      </c>
      <c r="BG1125" s="19">
        <v>0</v>
      </c>
      <c r="BH1125" s="19">
        <v>0</v>
      </c>
      <c r="BI1125" s="14">
        <v>0</v>
      </c>
      <c r="BJ1125" s="11">
        <v>0</v>
      </c>
      <c r="BK1125" s="11">
        <v>0</v>
      </c>
      <c r="BL1125" s="11">
        <v>0</v>
      </c>
      <c r="BM1125" s="11">
        <v>0</v>
      </c>
      <c r="BN1125" s="11">
        <v>0</v>
      </c>
      <c r="BO1125" s="11">
        <v>0</v>
      </c>
      <c r="BP1125" s="11">
        <v>0</v>
      </c>
      <c r="BQ1125" s="46">
        <v>0</v>
      </c>
    </row>
    <row r="1126" spans="3:69" ht="20.25" customHeight="1">
      <c r="C1126" s="63">
        <v>62000102</v>
      </c>
      <c r="D1126" s="62" t="s">
        <v>964</v>
      </c>
      <c r="E1126" s="63">
        <v>1</v>
      </c>
      <c r="F1126" s="63">
        <v>62011201</v>
      </c>
      <c r="G1126" s="63">
        <v>0</v>
      </c>
      <c r="H1126" s="64">
        <v>0</v>
      </c>
      <c r="I1126" s="63">
        <v>1</v>
      </c>
      <c r="J1126" s="63">
        <v>0</v>
      </c>
      <c r="K1126" s="58">
        <v>0</v>
      </c>
      <c r="L1126" s="63">
        <v>0</v>
      </c>
      <c r="M1126" s="63">
        <v>0</v>
      </c>
      <c r="N1126" s="63">
        <v>2</v>
      </c>
      <c r="O1126" s="63">
        <v>1</v>
      </c>
      <c r="P1126" s="63">
        <v>0.05</v>
      </c>
      <c r="Q1126" s="63">
        <v>0</v>
      </c>
      <c r="R1126" s="66">
        <v>0</v>
      </c>
      <c r="S1126" s="64">
        <v>0</v>
      </c>
      <c r="T1126" s="58">
        <v>1</v>
      </c>
      <c r="U1126" s="63">
        <v>2</v>
      </c>
      <c r="V1126" s="63">
        <v>0</v>
      </c>
      <c r="W1126" s="63">
        <v>1.8</v>
      </c>
      <c r="X1126" s="63">
        <v>700</v>
      </c>
      <c r="Y1126" s="63">
        <v>0</v>
      </c>
      <c r="Z1126" s="63">
        <v>0</v>
      </c>
      <c r="AA1126" s="63">
        <v>0</v>
      </c>
      <c r="AB1126" s="63">
        <v>1</v>
      </c>
      <c r="AC1126" s="63">
        <v>0</v>
      </c>
      <c r="AD1126" s="63">
        <v>10</v>
      </c>
      <c r="AE1126" s="63">
        <v>1</v>
      </c>
      <c r="AF1126" s="63">
        <v>1</v>
      </c>
      <c r="AG1126" s="66">
        <v>2</v>
      </c>
      <c r="AH1126" s="66">
        <v>2</v>
      </c>
      <c r="AI1126" s="11">
        <v>0</v>
      </c>
      <c r="AJ1126" s="66">
        <v>4</v>
      </c>
      <c r="AK1126" s="63">
        <v>0</v>
      </c>
      <c r="AL1126" s="63">
        <v>0</v>
      </c>
      <c r="AM1126" s="63">
        <v>0</v>
      </c>
      <c r="AN1126" s="63">
        <v>0.5</v>
      </c>
      <c r="AO1126" s="63">
        <v>30000</v>
      </c>
      <c r="AP1126" s="63">
        <v>0.5</v>
      </c>
      <c r="AQ1126" s="63">
        <v>10</v>
      </c>
      <c r="AR1126" s="66">
        <v>0</v>
      </c>
      <c r="AS1126" s="63">
        <v>92002001</v>
      </c>
      <c r="AT1126" s="57" t="s">
        <v>163</v>
      </c>
      <c r="AU1126" s="63" t="s">
        <v>360</v>
      </c>
      <c r="AV1126" s="63">
        <v>10003002</v>
      </c>
      <c r="AW1126" s="63">
        <v>21100020</v>
      </c>
      <c r="AX1126" s="62" t="s">
        <v>384</v>
      </c>
      <c r="AY1126" s="62">
        <v>0</v>
      </c>
      <c r="AZ1126" s="64">
        <v>0</v>
      </c>
      <c r="BA1126" s="64">
        <v>0</v>
      </c>
      <c r="BB1126" s="81" t="str">
        <f t="shared" ref="BB1126" si="104">"立即对目标范围内的怪物造成"&amp;W1126*100&amp;"%攻击伤害+"&amp;X1126&amp;"点固定伤害"&amp;",并使目标移动速度降低50%,持续3秒"</f>
        <v>立即对目标范围内的怪物造成180%攻击伤害+700点固定伤害,并使目标移动速度降低50%,持续3秒</v>
      </c>
      <c r="BC1126" s="63">
        <v>0</v>
      </c>
      <c r="BD1126" s="58">
        <v>0</v>
      </c>
      <c r="BE1126" s="63">
        <v>0</v>
      </c>
      <c r="BF1126" s="63">
        <v>0</v>
      </c>
      <c r="BG1126" s="63">
        <v>0</v>
      </c>
      <c r="BH1126" s="63">
        <v>0</v>
      </c>
      <c r="BI1126" s="87">
        <v>0</v>
      </c>
      <c r="BJ1126" s="11">
        <v>0</v>
      </c>
      <c r="BK1126" s="11">
        <v>0</v>
      </c>
      <c r="BL1126" s="11">
        <v>0</v>
      </c>
      <c r="BM1126" s="11">
        <v>0</v>
      </c>
      <c r="BN1126" s="11">
        <v>0</v>
      </c>
      <c r="BO1126" s="11">
        <v>0</v>
      </c>
      <c r="BP1126" s="11">
        <v>0</v>
      </c>
      <c r="BQ1126" s="46">
        <v>0</v>
      </c>
    </row>
    <row r="1127" spans="3:69" ht="20.25" customHeight="1">
      <c r="C1127" s="19">
        <v>62000103</v>
      </c>
      <c r="D1127" s="20" t="s">
        <v>1344</v>
      </c>
      <c r="E1127" s="19">
        <v>1</v>
      </c>
      <c r="F1127" s="19">
        <v>62000103</v>
      </c>
      <c r="G1127" s="19">
        <v>0</v>
      </c>
      <c r="H1127" s="18">
        <v>0</v>
      </c>
      <c r="I1127" s="19">
        <v>1</v>
      </c>
      <c r="J1127" s="19">
        <v>0</v>
      </c>
      <c r="K1127" s="16">
        <v>0</v>
      </c>
      <c r="L1127" s="19">
        <v>0</v>
      </c>
      <c r="M1127" s="19">
        <v>0</v>
      </c>
      <c r="N1127" s="19">
        <v>1</v>
      </c>
      <c r="O1127" s="19">
        <v>0</v>
      </c>
      <c r="P1127" s="19">
        <v>0</v>
      </c>
      <c r="Q1127" s="19">
        <v>0</v>
      </c>
      <c r="R1127" s="11">
        <v>0</v>
      </c>
      <c r="S1127" s="18">
        <v>0</v>
      </c>
      <c r="T1127" s="16">
        <v>1</v>
      </c>
      <c r="U1127" s="19">
        <v>2</v>
      </c>
      <c r="V1127" s="19">
        <v>0</v>
      </c>
      <c r="W1127" s="19">
        <v>3.25</v>
      </c>
      <c r="X1127" s="19">
        <v>0</v>
      </c>
      <c r="Y1127" s="19">
        <v>0</v>
      </c>
      <c r="Z1127" s="19">
        <v>0</v>
      </c>
      <c r="AA1127" s="19">
        <v>0</v>
      </c>
      <c r="AB1127" s="19">
        <v>0</v>
      </c>
      <c r="AC1127" s="19">
        <v>0</v>
      </c>
      <c r="AD1127" s="19">
        <v>20</v>
      </c>
      <c r="AE1127" s="19">
        <v>1</v>
      </c>
      <c r="AF1127" s="19">
        <v>4</v>
      </c>
      <c r="AG1127" s="11">
        <v>2</v>
      </c>
      <c r="AH1127" s="11">
        <v>1</v>
      </c>
      <c r="AI1127" s="11">
        <v>0</v>
      </c>
      <c r="AJ1127" s="11">
        <v>6</v>
      </c>
      <c r="AK1127" s="19">
        <v>0</v>
      </c>
      <c r="AL1127" s="19">
        <v>0.5</v>
      </c>
      <c r="AM1127" s="19">
        <v>0</v>
      </c>
      <c r="AN1127" s="19">
        <v>0.5</v>
      </c>
      <c r="AO1127" s="19">
        <v>30000</v>
      </c>
      <c r="AP1127" s="19">
        <v>0</v>
      </c>
      <c r="AQ1127" s="19">
        <v>0</v>
      </c>
      <c r="AR1127" s="11">
        <v>0</v>
      </c>
      <c r="AS1127" s="19">
        <v>93000205</v>
      </c>
      <c r="AT1127" s="17" t="s">
        <v>163</v>
      </c>
      <c r="AU1127" s="19" t="s">
        <v>360</v>
      </c>
      <c r="AV1127" s="19">
        <v>10003002</v>
      </c>
      <c r="AW1127" s="19">
        <v>20001020</v>
      </c>
      <c r="AX1127" s="20" t="s">
        <v>164</v>
      </c>
      <c r="AY1127" s="20">
        <v>0</v>
      </c>
      <c r="AZ1127" s="18">
        <v>0</v>
      </c>
      <c r="BA1127" s="18">
        <v>0</v>
      </c>
      <c r="BB1127" s="39" t="s">
        <v>1345</v>
      </c>
      <c r="BC1127" s="19">
        <v>0</v>
      </c>
      <c r="BD1127" s="16">
        <v>0</v>
      </c>
      <c r="BE1127" s="19">
        <v>0</v>
      </c>
      <c r="BF1127" s="19">
        <v>0</v>
      </c>
      <c r="BG1127" s="19">
        <v>0</v>
      </c>
      <c r="BH1127" s="19">
        <v>0</v>
      </c>
      <c r="BI1127" s="14">
        <v>0</v>
      </c>
      <c r="BJ1127" s="11">
        <v>0</v>
      </c>
      <c r="BK1127" s="11">
        <v>0</v>
      </c>
      <c r="BL1127" s="11">
        <v>0</v>
      </c>
      <c r="BM1127" s="11">
        <v>0</v>
      </c>
      <c r="BN1127" s="11">
        <v>0</v>
      </c>
      <c r="BO1127" s="11">
        <v>0</v>
      </c>
      <c r="BP1127" s="11">
        <v>0</v>
      </c>
      <c r="BQ1127" s="46">
        <v>0</v>
      </c>
    </row>
    <row r="1128" spans="3:69" ht="20.25" customHeight="1">
      <c r="C1128" s="63">
        <v>62000104</v>
      </c>
      <c r="D1128" s="62" t="s">
        <v>864</v>
      </c>
      <c r="E1128" s="63">
        <v>1</v>
      </c>
      <c r="F1128" s="63">
        <v>62012201</v>
      </c>
      <c r="G1128" s="63">
        <v>0</v>
      </c>
      <c r="H1128" s="64">
        <v>0</v>
      </c>
      <c r="I1128" s="63">
        <v>1</v>
      </c>
      <c r="J1128" s="63">
        <v>0</v>
      </c>
      <c r="K1128" s="58">
        <v>0</v>
      </c>
      <c r="L1128" s="63">
        <v>0</v>
      </c>
      <c r="M1128" s="63">
        <v>0</v>
      </c>
      <c r="N1128" s="63">
        <v>2</v>
      </c>
      <c r="O1128" s="63">
        <v>3</v>
      </c>
      <c r="P1128" s="63">
        <v>0.15</v>
      </c>
      <c r="Q1128" s="63">
        <v>0</v>
      </c>
      <c r="R1128" s="66">
        <v>0</v>
      </c>
      <c r="S1128" s="64">
        <v>0</v>
      </c>
      <c r="T1128" s="58">
        <v>1</v>
      </c>
      <c r="U1128" s="63">
        <v>2</v>
      </c>
      <c r="V1128" s="63">
        <v>0</v>
      </c>
      <c r="W1128" s="63">
        <v>1.8</v>
      </c>
      <c r="X1128" s="63">
        <v>700</v>
      </c>
      <c r="Y1128" s="63">
        <v>0</v>
      </c>
      <c r="Z1128" s="63">
        <v>0</v>
      </c>
      <c r="AA1128" s="63">
        <v>0</v>
      </c>
      <c r="AB1128" s="63">
        <v>1</v>
      </c>
      <c r="AC1128" s="63">
        <v>0</v>
      </c>
      <c r="AD1128" s="63">
        <v>15</v>
      </c>
      <c r="AE1128" s="63">
        <v>1</v>
      </c>
      <c r="AF1128" s="63">
        <v>3.5</v>
      </c>
      <c r="AG1128" s="66">
        <v>0</v>
      </c>
      <c r="AH1128" s="66">
        <v>0</v>
      </c>
      <c r="AI1128" s="11">
        <v>0</v>
      </c>
      <c r="AJ1128" s="66">
        <v>4</v>
      </c>
      <c r="AK1128" s="63">
        <v>0</v>
      </c>
      <c r="AL1128" s="63">
        <v>0</v>
      </c>
      <c r="AM1128" s="63">
        <v>0</v>
      </c>
      <c r="AN1128" s="63">
        <v>0</v>
      </c>
      <c r="AO1128" s="63">
        <v>3000</v>
      </c>
      <c r="AP1128" s="63">
        <v>0</v>
      </c>
      <c r="AQ1128" s="63">
        <v>0</v>
      </c>
      <c r="AR1128" s="66">
        <v>0</v>
      </c>
      <c r="AS1128" s="63">
        <v>92005001</v>
      </c>
      <c r="AT1128" s="57" t="s">
        <v>163</v>
      </c>
      <c r="AU1128" s="63" t="s">
        <v>353</v>
      </c>
      <c r="AV1128" s="63">
        <v>10000009</v>
      </c>
      <c r="AW1128" s="63">
        <v>21100050</v>
      </c>
      <c r="AX1128" s="62" t="s">
        <v>164</v>
      </c>
      <c r="AY1128" s="62">
        <v>0</v>
      </c>
      <c r="AZ1128" s="64">
        <v>0</v>
      </c>
      <c r="BA1128" s="64">
        <v>0</v>
      </c>
      <c r="BB1128" s="109" t="str">
        <f>"受到伤害有一定概率立即对自身范围内的怪物造成"&amp;W1128*100&amp;"%攻击伤害+"&amp;X1128&amp;",并击退周围附近敌方目标"</f>
        <v>受到伤害有一定概率立即对自身范围内的怪物造成180%攻击伤害+700,并击退周围附近敌方目标</v>
      </c>
      <c r="BC1128" s="63">
        <v>0</v>
      </c>
      <c r="BD1128" s="58">
        <v>0</v>
      </c>
      <c r="BE1128" s="63">
        <v>0</v>
      </c>
      <c r="BF1128" s="63">
        <v>0</v>
      </c>
      <c r="BG1128" s="63">
        <v>0</v>
      </c>
      <c r="BH1128" s="63">
        <v>0</v>
      </c>
      <c r="BI1128" s="87">
        <v>0</v>
      </c>
      <c r="BJ1128" s="11">
        <v>1</v>
      </c>
      <c r="BK1128" s="11">
        <v>0</v>
      </c>
      <c r="BL1128" s="11">
        <v>0</v>
      </c>
      <c r="BM1128" s="11">
        <v>0</v>
      </c>
      <c r="BN1128" s="11">
        <v>0</v>
      </c>
      <c r="BO1128" s="11">
        <v>0</v>
      </c>
      <c r="BP1128" s="11">
        <v>0</v>
      </c>
      <c r="BQ1128" s="46">
        <v>0</v>
      </c>
    </row>
    <row r="1129" spans="3:69" ht="20.25" customHeight="1">
      <c r="C1129" s="63">
        <v>62000105</v>
      </c>
      <c r="D1129" s="62" t="s">
        <v>1346</v>
      </c>
      <c r="E1129" s="63">
        <v>1</v>
      </c>
      <c r="F1129" s="63">
        <v>62000105</v>
      </c>
      <c r="G1129" s="63">
        <v>0</v>
      </c>
      <c r="H1129" s="64">
        <v>0</v>
      </c>
      <c r="I1129" s="63">
        <v>1</v>
      </c>
      <c r="J1129" s="63">
        <v>0</v>
      </c>
      <c r="K1129" s="58">
        <v>0</v>
      </c>
      <c r="L1129" s="63">
        <v>0</v>
      </c>
      <c r="M1129" s="63">
        <v>0</v>
      </c>
      <c r="N1129" s="63">
        <v>2</v>
      </c>
      <c r="O1129" s="63">
        <v>1</v>
      </c>
      <c r="P1129" s="63">
        <v>0.1</v>
      </c>
      <c r="Q1129" s="63">
        <v>0</v>
      </c>
      <c r="R1129" s="66">
        <v>0</v>
      </c>
      <c r="S1129" s="64">
        <v>0</v>
      </c>
      <c r="T1129" s="58">
        <v>1</v>
      </c>
      <c r="U1129" s="63">
        <v>2</v>
      </c>
      <c r="V1129" s="63">
        <v>0</v>
      </c>
      <c r="W1129" s="63">
        <v>0</v>
      </c>
      <c r="X1129" s="63">
        <v>0</v>
      </c>
      <c r="Y1129" s="63">
        <v>0</v>
      </c>
      <c r="Z1129" s="63">
        <v>0</v>
      </c>
      <c r="AA1129" s="63">
        <v>0</v>
      </c>
      <c r="AB1129" s="63">
        <v>1</v>
      </c>
      <c r="AC1129" s="63">
        <v>0</v>
      </c>
      <c r="AD1129" s="63">
        <v>12</v>
      </c>
      <c r="AE1129" s="63">
        <v>0</v>
      </c>
      <c r="AF1129" s="63">
        <v>0</v>
      </c>
      <c r="AG1129" s="66">
        <v>2</v>
      </c>
      <c r="AH1129" s="66">
        <v>1</v>
      </c>
      <c r="AI1129" s="11">
        <v>0</v>
      </c>
      <c r="AJ1129" s="66">
        <v>0</v>
      </c>
      <c r="AK1129" s="63">
        <v>0</v>
      </c>
      <c r="AL1129" s="63">
        <v>0</v>
      </c>
      <c r="AM1129" s="63">
        <v>0</v>
      </c>
      <c r="AN1129" s="63">
        <v>0</v>
      </c>
      <c r="AO1129" s="63">
        <v>1000</v>
      </c>
      <c r="AP1129" s="63">
        <v>0</v>
      </c>
      <c r="AQ1129" s="63">
        <v>0</v>
      </c>
      <c r="AR1129" s="66">
        <v>92000009</v>
      </c>
      <c r="AS1129" s="63" t="s">
        <v>162</v>
      </c>
      <c r="AT1129" s="57" t="s">
        <v>163</v>
      </c>
      <c r="AU1129" s="63" t="s">
        <v>1007</v>
      </c>
      <c r="AV1129" s="63">
        <v>0</v>
      </c>
      <c r="AW1129" s="63">
        <v>0</v>
      </c>
      <c r="AX1129" s="62" t="s">
        <v>164</v>
      </c>
      <c r="AY1129" s="62" t="s">
        <v>162</v>
      </c>
      <c r="AZ1129" s="64">
        <v>0</v>
      </c>
      <c r="BA1129" s="64">
        <v>0</v>
      </c>
      <c r="BB1129" s="81" t="s">
        <v>1347</v>
      </c>
      <c r="BC1129" s="63">
        <v>0</v>
      </c>
      <c r="BD1129" s="58">
        <v>0</v>
      </c>
      <c r="BE1129" s="63">
        <v>0</v>
      </c>
      <c r="BF1129" s="63">
        <v>0</v>
      </c>
      <c r="BG1129" s="63">
        <v>0</v>
      </c>
      <c r="BH1129" s="63">
        <v>0</v>
      </c>
      <c r="BI1129" s="87">
        <v>0</v>
      </c>
      <c r="BJ1129" s="11">
        <v>0</v>
      </c>
      <c r="BK1129" s="11">
        <v>0</v>
      </c>
      <c r="BL1129" s="11">
        <v>0</v>
      </c>
      <c r="BM1129" s="11">
        <v>0</v>
      </c>
      <c r="BN1129" s="11">
        <v>0</v>
      </c>
      <c r="BO1129" s="11">
        <v>0</v>
      </c>
      <c r="BP1129" s="11">
        <v>0</v>
      </c>
      <c r="BQ1129" s="46">
        <v>0</v>
      </c>
    </row>
    <row r="1130" spans="3:69" ht="20.25" customHeight="1">
      <c r="C1130" s="63">
        <v>62000106</v>
      </c>
      <c r="D1130" s="62" t="s">
        <v>1348</v>
      </c>
      <c r="E1130" s="63">
        <v>1</v>
      </c>
      <c r="F1130" s="63">
        <v>62000106</v>
      </c>
      <c r="G1130" s="63">
        <v>0</v>
      </c>
      <c r="H1130" s="64">
        <v>0</v>
      </c>
      <c r="I1130" s="63">
        <v>1</v>
      </c>
      <c r="J1130" s="63">
        <v>0</v>
      </c>
      <c r="K1130" s="58">
        <v>0</v>
      </c>
      <c r="L1130" s="63">
        <v>0</v>
      </c>
      <c r="M1130" s="63">
        <v>0</v>
      </c>
      <c r="N1130" s="63">
        <v>2</v>
      </c>
      <c r="O1130" s="63">
        <v>2</v>
      </c>
      <c r="P1130" s="63">
        <v>0.3</v>
      </c>
      <c r="Q1130" s="63">
        <v>0</v>
      </c>
      <c r="R1130" s="66">
        <v>0</v>
      </c>
      <c r="S1130" s="64">
        <v>0</v>
      </c>
      <c r="T1130" s="58">
        <v>1</v>
      </c>
      <c r="U1130" s="63">
        <v>2</v>
      </c>
      <c r="V1130" s="63">
        <v>0</v>
      </c>
      <c r="W1130" s="63">
        <v>0</v>
      </c>
      <c r="X1130" s="63">
        <v>0</v>
      </c>
      <c r="Y1130" s="63">
        <v>0</v>
      </c>
      <c r="Z1130" s="63">
        <v>0</v>
      </c>
      <c r="AA1130" s="63">
        <v>0</v>
      </c>
      <c r="AB1130" s="63">
        <v>1</v>
      </c>
      <c r="AC1130" s="63">
        <v>0</v>
      </c>
      <c r="AD1130" s="63">
        <v>45</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92000010</v>
      </c>
      <c r="AS1130" s="63" t="s">
        <v>162</v>
      </c>
      <c r="AT1130" s="57" t="s">
        <v>163</v>
      </c>
      <c r="AU1130" s="63" t="s">
        <v>1007</v>
      </c>
      <c r="AV1130" s="63">
        <v>0</v>
      </c>
      <c r="AW1130" s="63">
        <v>0</v>
      </c>
      <c r="AX1130" s="62" t="s">
        <v>164</v>
      </c>
      <c r="AY1130" s="62" t="s">
        <v>162</v>
      </c>
      <c r="AZ1130" s="64">
        <v>0</v>
      </c>
      <c r="BA1130" s="64">
        <v>0</v>
      </c>
      <c r="BB1130" s="86" t="s">
        <v>1349</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19">
        <v>62000107</v>
      </c>
      <c r="D1131" s="20" t="s">
        <v>1350</v>
      </c>
      <c r="E1131" s="19">
        <v>1</v>
      </c>
      <c r="F1131" s="19">
        <v>62000107</v>
      </c>
      <c r="G1131" s="19">
        <v>0</v>
      </c>
      <c r="H1131" s="18">
        <v>0</v>
      </c>
      <c r="I1131" s="19">
        <v>1</v>
      </c>
      <c r="J1131" s="19">
        <v>0</v>
      </c>
      <c r="K1131" s="16">
        <v>0</v>
      </c>
      <c r="L1131" s="19">
        <v>0</v>
      </c>
      <c r="M1131" s="19">
        <v>0</v>
      </c>
      <c r="N1131" s="19">
        <v>1</v>
      </c>
      <c r="O1131" s="19">
        <v>0</v>
      </c>
      <c r="P1131" s="19">
        <v>0</v>
      </c>
      <c r="Q1131" s="19">
        <v>0</v>
      </c>
      <c r="R1131" s="11">
        <v>0</v>
      </c>
      <c r="S1131" s="18">
        <v>0</v>
      </c>
      <c r="T1131" s="16">
        <v>1</v>
      </c>
      <c r="U1131" s="19">
        <v>2</v>
      </c>
      <c r="V1131" s="19">
        <v>0</v>
      </c>
      <c r="W1131" s="19">
        <v>2.5</v>
      </c>
      <c r="X1131" s="19">
        <v>0</v>
      </c>
      <c r="Y1131" s="19">
        <v>0</v>
      </c>
      <c r="Z1131" s="19">
        <v>0</v>
      </c>
      <c r="AA1131" s="19">
        <v>0</v>
      </c>
      <c r="AB1131" s="19">
        <v>0</v>
      </c>
      <c r="AC1131" s="19">
        <v>0</v>
      </c>
      <c r="AD1131" s="19">
        <v>18</v>
      </c>
      <c r="AE1131" s="19">
        <v>1</v>
      </c>
      <c r="AF1131" s="19">
        <v>3.5</v>
      </c>
      <c r="AG1131" s="11">
        <v>0</v>
      </c>
      <c r="AH1131" s="11">
        <v>0</v>
      </c>
      <c r="AI1131" s="11">
        <v>0</v>
      </c>
      <c r="AJ1131" s="11">
        <v>4</v>
      </c>
      <c r="AK1131" s="19">
        <v>0</v>
      </c>
      <c r="AL1131" s="19">
        <v>0</v>
      </c>
      <c r="AM1131" s="19">
        <v>0</v>
      </c>
      <c r="AN1131" s="19">
        <v>0.5</v>
      </c>
      <c r="AO1131" s="19">
        <v>3000</v>
      </c>
      <c r="AP1131" s="19">
        <v>0</v>
      </c>
      <c r="AQ1131" s="19">
        <v>0</v>
      </c>
      <c r="AR1131" s="11">
        <v>92000018</v>
      </c>
      <c r="AS1131" s="19" t="s">
        <v>1351</v>
      </c>
      <c r="AT1131" s="17" t="s">
        <v>163</v>
      </c>
      <c r="AU1131" s="19" t="s">
        <v>353</v>
      </c>
      <c r="AV1131" s="19">
        <v>10000009</v>
      </c>
      <c r="AW1131" s="19">
        <v>20001030</v>
      </c>
      <c r="AX1131" s="20" t="s">
        <v>164</v>
      </c>
      <c r="AY1131" s="20">
        <v>0</v>
      </c>
      <c r="AZ1131" s="18">
        <v>0</v>
      </c>
      <c r="BA1131" s="18">
        <v>0</v>
      </c>
      <c r="BB1131" s="39" t="s">
        <v>1352</v>
      </c>
      <c r="BC1131" s="19">
        <v>0</v>
      </c>
      <c r="BD1131" s="16">
        <v>0</v>
      </c>
      <c r="BE1131" s="19">
        <v>0</v>
      </c>
      <c r="BF1131" s="19">
        <v>0</v>
      </c>
      <c r="BG1131" s="19">
        <v>0</v>
      </c>
      <c r="BH1131" s="19">
        <v>0</v>
      </c>
      <c r="BI1131" s="14">
        <v>0</v>
      </c>
      <c r="BJ1131" s="11">
        <v>0</v>
      </c>
      <c r="BK1131" s="11">
        <v>0</v>
      </c>
      <c r="BL1131" s="11">
        <v>0</v>
      </c>
      <c r="BM1131" s="11">
        <v>0</v>
      </c>
      <c r="BN1131" s="11">
        <v>0</v>
      </c>
      <c r="BO1131" s="11">
        <v>0</v>
      </c>
      <c r="BP1131" s="11">
        <v>0</v>
      </c>
      <c r="BQ1131" s="46">
        <v>0</v>
      </c>
    </row>
    <row r="1132" spans="3:69" ht="20.25" customHeight="1">
      <c r="C1132" s="221">
        <v>62000108</v>
      </c>
      <c r="D1132" s="222" t="s">
        <v>1353</v>
      </c>
      <c r="E1132" s="221">
        <v>1</v>
      </c>
      <c r="F1132" s="221">
        <v>62000108</v>
      </c>
      <c r="G1132" s="221">
        <v>0</v>
      </c>
      <c r="H1132" s="223">
        <v>0</v>
      </c>
      <c r="I1132" s="221">
        <v>1</v>
      </c>
      <c r="J1132" s="221">
        <v>0</v>
      </c>
      <c r="K1132" s="224">
        <v>0</v>
      </c>
      <c r="L1132" s="221">
        <v>0</v>
      </c>
      <c r="M1132" s="221">
        <v>0</v>
      </c>
      <c r="N1132" s="221">
        <v>2</v>
      </c>
      <c r="O1132" s="221">
        <v>4</v>
      </c>
      <c r="P1132" s="221">
        <v>1</v>
      </c>
      <c r="Q1132" s="221">
        <v>0</v>
      </c>
      <c r="R1132" s="225">
        <v>0</v>
      </c>
      <c r="S1132" s="223">
        <v>0</v>
      </c>
      <c r="T1132" s="224">
        <v>1</v>
      </c>
      <c r="U1132" s="221">
        <v>2</v>
      </c>
      <c r="V1132" s="221">
        <v>0</v>
      </c>
      <c r="W1132" s="221">
        <v>0</v>
      </c>
      <c r="X1132" s="221">
        <v>0</v>
      </c>
      <c r="Y1132" s="221">
        <v>0</v>
      </c>
      <c r="Z1132" s="221">
        <v>0</v>
      </c>
      <c r="AA1132" s="221">
        <v>0</v>
      </c>
      <c r="AB1132" s="221">
        <v>1</v>
      </c>
      <c r="AC1132" s="221">
        <v>0</v>
      </c>
      <c r="AD1132" s="221">
        <v>1</v>
      </c>
      <c r="AE1132" s="221">
        <v>0</v>
      </c>
      <c r="AF1132" s="221">
        <v>0</v>
      </c>
      <c r="AG1132" s="225">
        <v>8</v>
      </c>
      <c r="AH1132" s="225">
        <v>0</v>
      </c>
      <c r="AI1132" s="225">
        <v>0</v>
      </c>
      <c r="AJ1132" s="225">
        <v>0</v>
      </c>
      <c r="AK1132" s="221">
        <v>0</v>
      </c>
      <c r="AL1132" s="221">
        <v>0</v>
      </c>
      <c r="AM1132" s="221">
        <v>0</v>
      </c>
      <c r="AN1132" s="221">
        <v>0</v>
      </c>
      <c r="AO1132" s="221">
        <v>1000</v>
      </c>
      <c r="AP1132" s="221">
        <v>0</v>
      </c>
      <c r="AQ1132" s="221">
        <v>0</v>
      </c>
      <c r="AR1132" s="225">
        <v>92000005</v>
      </c>
      <c r="AS1132" s="221" t="s">
        <v>162</v>
      </c>
      <c r="AT1132" s="226" t="s">
        <v>163</v>
      </c>
      <c r="AU1132" s="221" t="s">
        <v>1007</v>
      </c>
      <c r="AV1132" s="221">
        <v>0</v>
      </c>
      <c r="AW1132" s="221">
        <v>40000003</v>
      </c>
      <c r="AX1132" s="222" t="s">
        <v>164</v>
      </c>
      <c r="AY1132" s="222" t="s">
        <v>162</v>
      </c>
      <c r="AZ1132" s="223">
        <v>0</v>
      </c>
      <c r="BA1132" s="223">
        <v>0</v>
      </c>
      <c r="BB1132" s="230" t="s">
        <v>1354</v>
      </c>
      <c r="BC1132" s="221">
        <v>0</v>
      </c>
      <c r="BD1132" s="224">
        <v>0</v>
      </c>
      <c r="BE1132" s="221">
        <v>0</v>
      </c>
      <c r="BF1132" s="221">
        <v>0</v>
      </c>
      <c r="BG1132" s="221">
        <v>0</v>
      </c>
      <c r="BH1132" s="221">
        <v>0</v>
      </c>
      <c r="BI1132" s="234">
        <v>0</v>
      </c>
      <c r="BJ1132" s="225">
        <v>1</v>
      </c>
      <c r="BK1132" s="11">
        <v>0</v>
      </c>
      <c r="BL1132" s="11">
        <v>0</v>
      </c>
      <c r="BM1132" s="11">
        <v>0</v>
      </c>
      <c r="BN1132" s="11">
        <v>0</v>
      </c>
      <c r="BO1132" s="11">
        <v>0</v>
      </c>
      <c r="BP1132" s="11">
        <v>0</v>
      </c>
      <c r="BQ1132" s="46">
        <v>0</v>
      </c>
    </row>
    <row r="1133" spans="3:69" ht="19.5" customHeight="1">
      <c r="C1133" s="19">
        <v>62000109</v>
      </c>
      <c r="D1133" s="20" t="s">
        <v>1355</v>
      </c>
      <c r="E1133" s="16">
        <v>1</v>
      </c>
      <c r="F1133" s="19">
        <v>62000109</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2</v>
      </c>
      <c r="V1133" s="19">
        <v>0</v>
      </c>
      <c r="W1133" s="19">
        <v>3.5</v>
      </c>
      <c r="X1133" s="19">
        <v>2500</v>
      </c>
      <c r="Y1133" s="19">
        <v>0</v>
      </c>
      <c r="Z1133" s="19">
        <v>0</v>
      </c>
      <c r="AA1133" s="19">
        <v>0</v>
      </c>
      <c r="AB1133" s="19">
        <v>0</v>
      </c>
      <c r="AC1133" s="19">
        <v>0</v>
      </c>
      <c r="AD1133" s="19">
        <v>12</v>
      </c>
      <c r="AE1133" s="19">
        <v>1</v>
      </c>
      <c r="AF1133" s="19">
        <v>3</v>
      </c>
      <c r="AG1133" s="11">
        <v>2</v>
      </c>
      <c r="AH1133" s="11">
        <v>2</v>
      </c>
      <c r="AI1133" s="11">
        <v>0</v>
      </c>
      <c r="AJ1133" s="11">
        <v>4</v>
      </c>
      <c r="AK1133" s="19">
        <v>0</v>
      </c>
      <c r="AL1133" s="19">
        <v>0</v>
      </c>
      <c r="AM1133" s="19">
        <v>0</v>
      </c>
      <c r="AN1133" s="19">
        <v>0.2</v>
      </c>
      <c r="AO1133" s="19">
        <v>3000</v>
      </c>
      <c r="AP1133" s="19">
        <v>0.2</v>
      </c>
      <c r="AQ1133" s="19">
        <v>10</v>
      </c>
      <c r="AR1133" s="11">
        <v>0</v>
      </c>
      <c r="AS1133" s="19">
        <v>92000013</v>
      </c>
      <c r="AT1133" s="20" t="s">
        <v>163</v>
      </c>
      <c r="AU1133" s="19" t="s">
        <v>360</v>
      </c>
      <c r="AV1133" s="19">
        <v>10003002</v>
      </c>
      <c r="AW1133" s="19">
        <v>20001040</v>
      </c>
      <c r="AX1133" s="20" t="s">
        <v>384</v>
      </c>
      <c r="AY1133" s="20">
        <v>0</v>
      </c>
      <c r="AZ1133" s="18">
        <v>0</v>
      </c>
      <c r="BA1133" s="18">
        <v>0</v>
      </c>
      <c r="BB1133" s="170" t="s">
        <v>1356</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spans="3:69" ht="19.5" customHeight="1">
      <c r="C1134" s="63">
        <v>63001001</v>
      </c>
      <c r="D1134" s="62" t="s">
        <v>1357</v>
      </c>
      <c r="E1134" s="58">
        <v>1</v>
      </c>
      <c r="F1134" s="63">
        <v>63001001</v>
      </c>
      <c r="G1134" s="63">
        <v>0</v>
      </c>
      <c r="H1134" s="64">
        <v>0</v>
      </c>
      <c r="I1134" s="63">
        <v>1</v>
      </c>
      <c r="J1134" s="63">
        <v>0</v>
      </c>
      <c r="K1134" s="58">
        <v>0</v>
      </c>
      <c r="L1134" s="63">
        <v>0</v>
      </c>
      <c r="M1134" s="63">
        <v>0</v>
      </c>
      <c r="N1134" s="63">
        <v>2</v>
      </c>
      <c r="O1134" s="63">
        <v>12</v>
      </c>
      <c r="P1134" s="63">
        <v>1</v>
      </c>
      <c r="Q1134" s="63">
        <v>0</v>
      </c>
      <c r="R1134" s="66">
        <v>0</v>
      </c>
      <c r="S1134" s="64">
        <v>0</v>
      </c>
      <c r="T1134" s="58">
        <v>1</v>
      </c>
      <c r="U1134" s="63">
        <v>2</v>
      </c>
      <c r="V1134" s="63">
        <v>0</v>
      </c>
      <c r="W1134" s="63">
        <v>0</v>
      </c>
      <c r="X1134" s="63">
        <v>0</v>
      </c>
      <c r="Y1134" s="63">
        <v>0</v>
      </c>
      <c r="Z1134" s="63">
        <v>0</v>
      </c>
      <c r="AA1134" s="63">
        <v>0</v>
      </c>
      <c r="AB1134" s="63">
        <v>1</v>
      </c>
      <c r="AC1134" s="63">
        <v>0</v>
      </c>
      <c r="AD1134" s="63">
        <v>60</v>
      </c>
      <c r="AE1134" s="63">
        <v>1</v>
      </c>
      <c r="AF1134" s="63" t="s">
        <v>396</v>
      </c>
      <c r="AG1134" s="66">
        <v>0</v>
      </c>
      <c r="AH1134" s="66">
        <v>0</v>
      </c>
      <c r="AI1134" s="11">
        <v>0</v>
      </c>
      <c r="AJ1134" s="66">
        <v>0</v>
      </c>
      <c r="AK1134" s="63">
        <v>0</v>
      </c>
      <c r="AL1134" s="63">
        <v>0</v>
      </c>
      <c r="AM1134" s="63">
        <v>0</v>
      </c>
      <c r="AN1134" s="63">
        <v>0</v>
      </c>
      <c r="AO1134" s="63">
        <v>50000</v>
      </c>
      <c r="AP1134" s="63">
        <v>0</v>
      </c>
      <c r="AQ1134" s="63">
        <v>0</v>
      </c>
      <c r="AR1134" s="66">
        <v>0</v>
      </c>
      <c r="AS1134" s="63">
        <v>90501001</v>
      </c>
      <c r="AT1134" s="62" t="s">
        <v>162</v>
      </c>
      <c r="AU1134" s="63">
        <v>0</v>
      </c>
      <c r="AV1134" s="63">
        <v>0</v>
      </c>
      <c r="AW1134" s="63">
        <v>0</v>
      </c>
      <c r="AX1134" s="17" t="s">
        <v>1358</v>
      </c>
      <c r="AY1134" s="62">
        <v>0</v>
      </c>
      <c r="AZ1134" s="64">
        <v>0</v>
      </c>
      <c r="BA1134" s="64">
        <v>0</v>
      </c>
      <c r="BB1134" s="192" t="s">
        <v>1359</v>
      </c>
      <c r="BC1134" s="63">
        <v>0</v>
      </c>
      <c r="BD1134" s="58">
        <v>0</v>
      </c>
      <c r="BE1134" s="63">
        <v>0</v>
      </c>
      <c r="BF1134" s="63">
        <v>0</v>
      </c>
      <c r="BG1134" s="63">
        <v>0</v>
      </c>
      <c r="BH1134" s="63">
        <v>0</v>
      </c>
      <c r="BI1134" s="87">
        <v>0</v>
      </c>
      <c r="BJ1134" s="11">
        <v>1</v>
      </c>
      <c r="BK1134" s="11">
        <v>0</v>
      </c>
      <c r="BL1134" s="11">
        <v>0</v>
      </c>
      <c r="BM1134" s="11">
        <v>0</v>
      </c>
      <c r="BN1134" s="11">
        <v>0</v>
      </c>
      <c r="BO1134" s="11">
        <v>0</v>
      </c>
      <c r="BP1134" s="11">
        <v>0</v>
      </c>
      <c r="BQ1134" s="46">
        <v>0</v>
      </c>
    </row>
    <row r="1135" spans="3:69" ht="20.100000000000001" customHeight="1">
      <c r="C1135" s="16">
        <v>63001002</v>
      </c>
      <c r="D1135" s="17" t="s">
        <v>1360</v>
      </c>
      <c r="E1135" s="16">
        <v>1</v>
      </c>
      <c r="F1135" s="16">
        <v>63001002</v>
      </c>
      <c r="G1135" s="19">
        <v>0</v>
      </c>
      <c r="H1135" s="18">
        <v>0</v>
      </c>
      <c r="I1135" s="19">
        <v>1</v>
      </c>
      <c r="J1135" s="19">
        <v>0</v>
      </c>
      <c r="K1135" s="16">
        <v>0</v>
      </c>
      <c r="L1135" s="16">
        <v>0</v>
      </c>
      <c r="M1135" s="16">
        <v>0</v>
      </c>
      <c r="N1135" s="16">
        <v>8</v>
      </c>
      <c r="O1135" s="16">
        <v>0</v>
      </c>
      <c r="P1135" s="16">
        <v>0</v>
      </c>
      <c r="Q1135" s="16">
        <v>0</v>
      </c>
      <c r="R1135" s="11">
        <v>0</v>
      </c>
      <c r="S1135" s="16">
        <v>0</v>
      </c>
      <c r="T1135" s="16">
        <v>1</v>
      </c>
      <c r="U1135" s="16">
        <v>2</v>
      </c>
      <c r="V1135" s="16">
        <v>0</v>
      </c>
      <c r="W1135" s="19">
        <v>0</v>
      </c>
      <c r="X1135" s="19">
        <v>0</v>
      </c>
      <c r="Y1135" s="16">
        <v>0</v>
      </c>
      <c r="Z1135" s="16">
        <v>0</v>
      </c>
      <c r="AA1135" s="16">
        <v>0</v>
      </c>
      <c r="AB1135" s="16">
        <v>1</v>
      </c>
      <c r="AC1135" s="16">
        <v>0</v>
      </c>
      <c r="AD1135" s="16">
        <v>0</v>
      </c>
      <c r="AE1135" s="16">
        <v>2</v>
      </c>
      <c r="AF1135" s="16" t="s">
        <v>171</v>
      </c>
      <c r="AG1135" s="11">
        <v>2</v>
      </c>
      <c r="AH1135" s="11">
        <v>2</v>
      </c>
      <c r="AI1135" s="11">
        <v>0</v>
      </c>
      <c r="AJ1135" s="11">
        <v>1.5</v>
      </c>
      <c r="AK1135" s="16">
        <v>0</v>
      </c>
      <c r="AL1135" s="16">
        <v>0</v>
      </c>
      <c r="AM1135" s="16">
        <v>0</v>
      </c>
      <c r="AN1135" s="16">
        <v>0</v>
      </c>
      <c r="AO1135" s="16">
        <v>3000</v>
      </c>
      <c r="AP1135" s="16">
        <v>0</v>
      </c>
      <c r="AQ1135" s="16">
        <v>0</v>
      </c>
      <c r="AR1135" s="11">
        <v>0</v>
      </c>
      <c r="AS1135" s="16" t="s">
        <v>162</v>
      </c>
      <c r="AT1135" s="17" t="s">
        <v>162</v>
      </c>
      <c r="AU1135" s="16">
        <v>0</v>
      </c>
      <c r="AV1135" s="19">
        <v>0</v>
      </c>
      <c r="AW1135" s="19">
        <v>0</v>
      </c>
      <c r="AX1135" s="17" t="s">
        <v>164</v>
      </c>
      <c r="AY1135" s="16" t="s">
        <v>1361</v>
      </c>
      <c r="AZ1135" s="18">
        <v>0</v>
      </c>
      <c r="BA1135" s="18">
        <v>0</v>
      </c>
      <c r="BB1135" s="39" t="s">
        <v>1362</v>
      </c>
      <c r="BC1135" s="16">
        <v>0</v>
      </c>
      <c r="BD1135" s="16">
        <v>0</v>
      </c>
      <c r="BE1135" s="16">
        <v>0</v>
      </c>
      <c r="BF1135" s="16">
        <v>0</v>
      </c>
      <c r="BG1135" s="16">
        <v>0</v>
      </c>
      <c r="BH1135" s="16">
        <v>0</v>
      </c>
      <c r="BI1135" s="14">
        <v>0</v>
      </c>
      <c r="BJ1135" s="11">
        <v>0</v>
      </c>
      <c r="BK1135" s="11">
        <v>0</v>
      </c>
      <c r="BL1135" s="11">
        <v>0</v>
      </c>
      <c r="BM1135" s="11">
        <v>0</v>
      </c>
      <c r="BN1135" s="11">
        <v>0</v>
      </c>
      <c r="BO1135" s="11">
        <v>0</v>
      </c>
      <c r="BP1135" s="11">
        <v>0</v>
      </c>
      <c r="BQ1135" s="46">
        <v>0</v>
      </c>
    </row>
    <row r="1136" spans="3:69" ht="20.100000000000001" customHeight="1">
      <c r="C1136" s="16">
        <v>63001003</v>
      </c>
      <c r="D1136" s="17" t="s">
        <v>1363</v>
      </c>
      <c r="E1136" s="16">
        <v>1</v>
      </c>
      <c r="F1136" s="16">
        <v>63003001</v>
      </c>
      <c r="G1136" s="16">
        <v>0</v>
      </c>
      <c r="H1136" s="18">
        <v>0</v>
      </c>
      <c r="I1136" s="19">
        <v>1</v>
      </c>
      <c r="J1136" s="19">
        <v>0</v>
      </c>
      <c r="K1136" s="16">
        <v>0</v>
      </c>
      <c r="L1136" s="16">
        <v>0</v>
      </c>
      <c r="M1136" s="16">
        <v>0</v>
      </c>
      <c r="N1136" s="16">
        <v>2</v>
      </c>
      <c r="O1136" s="16">
        <v>0</v>
      </c>
      <c r="P1136" s="16">
        <v>0</v>
      </c>
      <c r="Q1136" s="16">
        <v>0</v>
      </c>
      <c r="R1136" s="11">
        <v>0</v>
      </c>
      <c r="S1136" s="16">
        <v>0</v>
      </c>
      <c r="T1136" s="16">
        <v>1</v>
      </c>
      <c r="U1136" s="16">
        <v>0</v>
      </c>
      <c r="V1136" s="16">
        <v>0</v>
      </c>
      <c r="W1136" s="19">
        <v>0</v>
      </c>
      <c r="X1136" s="19">
        <v>0</v>
      </c>
      <c r="Y1136" s="16">
        <v>0</v>
      </c>
      <c r="Z1136" s="16">
        <v>0</v>
      </c>
      <c r="AA1136" s="16">
        <v>0</v>
      </c>
      <c r="AB1136" s="16">
        <v>1</v>
      </c>
      <c r="AC1136" s="16">
        <v>0</v>
      </c>
      <c r="AD1136" s="16">
        <v>0</v>
      </c>
      <c r="AE1136" s="16">
        <v>0</v>
      </c>
      <c r="AF1136" s="16" t="s">
        <v>162</v>
      </c>
      <c r="AG1136" s="11">
        <v>0</v>
      </c>
      <c r="AH1136" s="11">
        <v>0</v>
      </c>
      <c r="AI1136" s="11">
        <v>0</v>
      </c>
      <c r="AJ1136" s="11">
        <v>0</v>
      </c>
      <c r="AK1136" s="16">
        <v>0</v>
      </c>
      <c r="AL1136" s="16">
        <v>0</v>
      </c>
      <c r="AM1136" s="16">
        <v>0</v>
      </c>
      <c r="AN1136" s="16">
        <v>0</v>
      </c>
      <c r="AO1136" s="16">
        <v>0</v>
      </c>
      <c r="AP1136" s="16">
        <v>0</v>
      </c>
      <c r="AQ1136" s="16">
        <v>0</v>
      </c>
      <c r="AR1136" s="11">
        <v>0</v>
      </c>
      <c r="AS1136" s="16" t="s">
        <v>162</v>
      </c>
      <c r="AT1136" s="17" t="s">
        <v>162</v>
      </c>
      <c r="AU1136" s="16">
        <v>0</v>
      </c>
      <c r="AV1136" s="19">
        <v>0</v>
      </c>
      <c r="AW1136" s="19">
        <v>0</v>
      </c>
      <c r="AX1136" s="17" t="s">
        <v>162</v>
      </c>
      <c r="AY1136" s="16">
        <v>0</v>
      </c>
      <c r="AZ1136" s="18"/>
      <c r="BA1136" s="18">
        <v>0</v>
      </c>
      <c r="BB1136" s="39" t="s">
        <v>1364</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19.5" customHeight="1">
      <c r="C1137" s="16">
        <v>63001004</v>
      </c>
      <c r="D1137" s="220" t="s">
        <v>1365</v>
      </c>
      <c r="E1137" s="168">
        <v>1</v>
      </c>
      <c r="F1137" s="168">
        <v>63001004</v>
      </c>
      <c r="G1137" s="168">
        <v>0</v>
      </c>
      <c r="H1137" s="168">
        <v>0</v>
      </c>
      <c r="I1137" s="19">
        <v>1</v>
      </c>
      <c r="J1137" s="19">
        <v>0</v>
      </c>
      <c r="K1137" s="16">
        <v>0</v>
      </c>
      <c r="L1137" s="168">
        <v>0</v>
      </c>
      <c r="M1137" s="168">
        <v>0</v>
      </c>
      <c r="N1137" s="168">
        <v>2</v>
      </c>
      <c r="O1137" s="168">
        <v>17</v>
      </c>
      <c r="P1137" s="168">
        <v>0.2</v>
      </c>
      <c r="Q1137" s="168">
        <v>0</v>
      </c>
      <c r="R1137" s="11">
        <v>0</v>
      </c>
      <c r="S1137" s="168">
        <v>0</v>
      </c>
      <c r="T1137" s="168">
        <v>1</v>
      </c>
      <c r="U1137" s="168">
        <v>2</v>
      </c>
      <c r="V1137" s="168">
        <v>0</v>
      </c>
      <c r="W1137" s="168">
        <v>0</v>
      </c>
      <c r="X1137" s="168">
        <v>0</v>
      </c>
      <c r="Y1137" s="168">
        <v>0</v>
      </c>
      <c r="Z1137" s="168">
        <v>0</v>
      </c>
      <c r="AA1137" s="168">
        <v>0</v>
      </c>
      <c r="AB1137" s="16">
        <v>1</v>
      </c>
      <c r="AC1137" s="168">
        <v>0</v>
      </c>
      <c r="AD1137" s="168">
        <v>15</v>
      </c>
      <c r="AE1137" s="168">
        <v>2</v>
      </c>
      <c r="AF1137" s="168" t="s">
        <v>171</v>
      </c>
      <c r="AG1137" s="168">
        <v>2</v>
      </c>
      <c r="AH1137" s="168">
        <v>3</v>
      </c>
      <c r="AI1137" s="11">
        <v>0</v>
      </c>
      <c r="AJ1137" s="168">
        <v>1.5</v>
      </c>
      <c r="AK1137" s="168">
        <v>0</v>
      </c>
      <c r="AL1137" s="168">
        <v>0</v>
      </c>
      <c r="AM1137" s="168">
        <v>0</v>
      </c>
      <c r="AN1137" s="168">
        <v>0</v>
      </c>
      <c r="AO1137" s="168">
        <v>3000</v>
      </c>
      <c r="AP1137" s="168">
        <v>0.5</v>
      </c>
      <c r="AQ1137" s="168">
        <v>0</v>
      </c>
      <c r="AR1137" s="168">
        <v>0</v>
      </c>
      <c r="AS1137" s="168">
        <v>0</v>
      </c>
      <c r="AT1137" s="220" t="s">
        <v>162</v>
      </c>
      <c r="AU1137" s="168">
        <v>0</v>
      </c>
      <c r="AV1137" s="168">
        <v>0</v>
      </c>
      <c r="AW1137" s="168">
        <v>0</v>
      </c>
      <c r="AX1137" s="220" t="s">
        <v>164</v>
      </c>
      <c r="AY1137" s="220">
        <v>0</v>
      </c>
      <c r="AZ1137" s="168">
        <v>0</v>
      </c>
      <c r="BA1137" s="168">
        <v>0</v>
      </c>
      <c r="BB1137" s="231" t="str">
        <f>"普通攻击和释放技能都有20%概率向目标施放元素法球技能"</f>
        <v>普通攻击和释放技能都有20%概率向目标施放元素法球技能</v>
      </c>
      <c r="BC1137" s="168">
        <v>0</v>
      </c>
      <c r="BD1137" s="16">
        <v>0</v>
      </c>
      <c r="BE1137" s="168">
        <v>0</v>
      </c>
      <c r="BF1137" s="168">
        <v>0</v>
      </c>
      <c r="BG1137" s="168">
        <v>0</v>
      </c>
      <c r="BH1137" s="168">
        <v>0</v>
      </c>
      <c r="BI1137" s="338" t="s">
        <v>1366</v>
      </c>
      <c r="BJ1137" s="11">
        <v>0</v>
      </c>
      <c r="BK1137" s="11">
        <v>0</v>
      </c>
      <c r="BL1137" s="11">
        <v>0</v>
      </c>
      <c r="BM1137" s="11">
        <v>0</v>
      </c>
      <c r="BN1137" s="11">
        <v>0</v>
      </c>
      <c r="BO1137" s="11">
        <v>0</v>
      </c>
      <c r="BP1137" s="11">
        <v>0</v>
      </c>
      <c r="BQ1137" s="46">
        <v>0</v>
      </c>
    </row>
    <row r="1138" spans="3:69" ht="20.100000000000001" customHeight="1">
      <c r="C1138" s="29">
        <v>63001005</v>
      </c>
      <c r="D1138" s="40" t="s">
        <v>1367</v>
      </c>
      <c r="E1138" s="29">
        <v>1</v>
      </c>
      <c r="F1138" s="29">
        <v>63001005</v>
      </c>
      <c r="G1138" s="29">
        <v>0</v>
      </c>
      <c r="H1138" s="29">
        <v>0</v>
      </c>
      <c r="I1138" s="29">
        <v>1</v>
      </c>
      <c r="J1138" s="29">
        <v>0</v>
      </c>
      <c r="K1138" s="29">
        <v>0</v>
      </c>
      <c r="L1138" s="29">
        <v>0</v>
      </c>
      <c r="M1138" s="29">
        <v>0</v>
      </c>
      <c r="N1138" s="29">
        <v>8</v>
      </c>
      <c r="O1138" s="29">
        <v>0</v>
      </c>
      <c r="P1138" s="29">
        <v>0</v>
      </c>
      <c r="Q1138" s="29">
        <v>0</v>
      </c>
      <c r="R1138" s="29">
        <v>0</v>
      </c>
      <c r="S1138" s="29">
        <v>0</v>
      </c>
      <c r="T1138" s="29">
        <v>1</v>
      </c>
      <c r="U1138" s="29">
        <v>2</v>
      </c>
      <c r="V1138" s="29">
        <v>0</v>
      </c>
      <c r="W1138" s="29">
        <v>0</v>
      </c>
      <c r="X1138" s="29">
        <v>0</v>
      </c>
      <c r="Y1138" s="29">
        <v>0</v>
      </c>
      <c r="Z1138" s="29">
        <v>0</v>
      </c>
      <c r="AA1138" s="29">
        <v>0</v>
      </c>
      <c r="AB1138" s="29">
        <v>1</v>
      </c>
      <c r="AC1138" s="29">
        <v>0</v>
      </c>
      <c r="AD1138" s="29">
        <v>0</v>
      </c>
      <c r="AE1138" s="29">
        <v>2</v>
      </c>
      <c r="AF1138" s="29" t="s">
        <v>171</v>
      </c>
      <c r="AG1138" s="29">
        <v>2</v>
      </c>
      <c r="AH1138" s="29">
        <v>2</v>
      </c>
      <c r="AI1138" s="29">
        <v>0</v>
      </c>
      <c r="AJ1138" s="29">
        <v>1.5</v>
      </c>
      <c r="AK1138" s="29">
        <v>0</v>
      </c>
      <c r="AL1138" s="29">
        <v>0</v>
      </c>
      <c r="AM1138" s="29">
        <v>0</v>
      </c>
      <c r="AN1138" s="29">
        <v>0</v>
      </c>
      <c r="AO1138" s="29">
        <v>3000</v>
      </c>
      <c r="AP1138" s="29">
        <v>0</v>
      </c>
      <c r="AQ1138" s="29">
        <v>0</v>
      </c>
      <c r="AR1138" s="29">
        <v>0</v>
      </c>
      <c r="AS1138" s="29" t="s">
        <v>162</v>
      </c>
      <c r="AT1138" s="40" t="s">
        <v>162</v>
      </c>
      <c r="AU1138" s="29">
        <v>0</v>
      </c>
      <c r="AV1138" s="29">
        <v>0</v>
      </c>
      <c r="AW1138" s="29">
        <v>0</v>
      </c>
      <c r="AX1138" s="40" t="s">
        <v>164</v>
      </c>
      <c r="AY1138" s="29" t="s">
        <v>1368</v>
      </c>
      <c r="AZ1138" s="29">
        <v>0</v>
      </c>
      <c r="BA1138" s="29">
        <v>0</v>
      </c>
      <c r="BB1138" s="212" t="s">
        <v>1369</v>
      </c>
      <c r="BC1138" s="29">
        <v>0</v>
      </c>
      <c r="BD1138" s="29">
        <v>0</v>
      </c>
      <c r="BE1138" s="29">
        <v>0</v>
      </c>
      <c r="BF1138" s="29">
        <v>0</v>
      </c>
      <c r="BG1138" s="29">
        <v>0</v>
      </c>
      <c r="BH1138" s="29">
        <v>0</v>
      </c>
      <c r="BI1138" s="22">
        <v>0</v>
      </c>
      <c r="BJ1138" s="29">
        <v>0</v>
      </c>
      <c r="BK1138" s="29">
        <v>0</v>
      </c>
      <c r="BL1138" s="29">
        <v>0</v>
      </c>
      <c r="BM1138" s="29">
        <v>0</v>
      </c>
      <c r="BN1138" s="29">
        <v>0</v>
      </c>
      <c r="BO1138" s="29">
        <v>0</v>
      </c>
      <c r="BP1138" s="11">
        <v>0</v>
      </c>
      <c r="BQ1138" s="46">
        <v>0</v>
      </c>
    </row>
    <row r="1139" spans="3:69" ht="20.100000000000001" customHeight="1">
      <c r="C1139" s="16">
        <v>63002001</v>
      </c>
      <c r="D1139" s="17" t="s">
        <v>1370</v>
      </c>
      <c r="E1139" s="16">
        <v>1</v>
      </c>
      <c r="F1139" s="16">
        <v>63002001</v>
      </c>
      <c r="G1139" s="16">
        <v>0</v>
      </c>
      <c r="H1139" s="18">
        <v>0</v>
      </c>
      <c r="I1139" s="19">
        <v>1</v>
      </c>
      <c r="J1139" s="19">
        <v>0</v>
      </c>
      <c r="K1139" s="16">
        <v>0</v>
      </c>
      <c r="L1139" s="16">
        <v>0</v>
      </c>
      <c r="M1139" s="16">
        <v>0</v>
      </c>
      <c r="N1139" s="16">
        <v>2</v>
      </c>
      <c r="O1139" s="16">
        <v>12</v>
      </c>
      <c r="P1139" s="16">
        <v>1</v>
      </c>
      <c r="Q1139" s="16">
        <v>0</v>
      </c>
      <c r="R1139" s="11">
        <v>0</v>
      </c>
      <c r="S1139" s="16">
        <v>0</v>
      </c>
      <c r="T1139" s="16">
        <v>1</v>
      </c>
      <c r="U1139" s="16">
        <v>2</v>
      </c>
      <c r="V1139" s="16">
        <v>0</v>
      </c>
      <c r="W1139" s="19">
        <v>0</v>
      </c>
      <c r="X1139" s="19">
        <v>0</v>
      </c>
      <c r="Y1139" s="16">
        <v>0</v>
      </c>
      <c r="Z1139" s="16">
        <v>0</v>
      </c>
      <c r="AA1139" s="16">
        <v>0</v>
      </c>
      <c r="AB1139" s="16">
        <v>1</v>
      </c>
      <c r="AC1139" s="16">
        <v>0</v>
      </c>
      <c r="AD1139" s="16">
        <v>60</v>
      </c>
      <c r="AE1139" s="16">
        <v>1</v>
      </c>
      <c r="AF1139" s="16" t="s">
        <v>396</v>
      </c>
      <c r="AG1139" s="11">
        <v>0</v>
      </c>
      <c r="AH1139" s="11">
        <v>0</v>
      </c>
      <c r="AI1139" s="11">
        <v>0</v>
      </c>
      <c r="AJ1139" s="11">
        <v>0</v>
      </c>
      <c r="AK1139" s="16">
        <v>0</v>
      </c>
      <c r="AL1139" s="16">
        <v>0</v>
      </c>
      <c r="AM1139" s="16">
        <v>0</v>
      </c>
      <c r="AN1139" s="16">
        <v>0</v>
      </c>
      <c r="AO1139" s="16">
        <v>50000</v>
      </c>
      <c r="AP1139" s="16">
        <v>0</v>
      </c>
      <c r="AQ1139" s="16">
        <v>0</v>
      </c>
      <c r="AR1139" s="11">
        <v>0</v>
      </c>
      <c r="AS1139" s="16">
        <v>90502001</v>
      </c>
      <c r="AT1139" s="17" t="s">
        <v>162</v>
      </c>
      <c r="AU1139" s="16">
        <v>0</v>
      </c>
      <c r="AV1139" s="19">
        <v>0</v>
      </c>
      <c r="AW1139" s="19">
        <v>0</v>
      </c>
      <c r="AX1139" s="17" t="s">
        <v>1358</v>
      </c>
      <c r="AY1139" s="16">
        <v>0</v>
      </c>
      <c r="AZ1139" s="18">
        <v>0</v>
      </c>
      <c r="BA1139" s="18">
        <v>0</v>
      </c>
      <c r="BB1139" s="39" t="s">
        <v>1371</v>
      </c>
      <c r="BC1139" s="16">
        <v>0</v>
      </c>
      <c r="BD1139" s="16">
        <v>0</v>
      </c>
      <c r="BE1139" s="16">
        <v>0</v>
      </c>
      <c r="BF1139" s="16">
        <v>0</v>
      </c>
      <c r="BG1139" s="16">
        <v>0</v>
      </c>
      <c r="BH1139" s="16">
        <v>0</v>
      </c>
      <c r="BI1139" s="14">
        <v>0</v>
      </c>
      <c r="BJ1139" s="11">
        <v>1</v>
      </c>
      <c r="BK1139" s="11">
        <v>0</v>
      </c>
      <c r="BL1139" s="11">
        <v>0</v>
      </c>
      <c r="BM1139" s="11">
        <v>0</v>
      </c>
      <c r="BN1139" s="11">
        <v>0</v>
      </c>
      <c r="BO1139" s="11">
        <v>0</v>
      </c>
      <c r="BP1139" s="11">
        <v>0</v>
      </c>
      <c r="BQ1139" s="46">
        <v>0</v>
      </c>
    </row>
    <row r="1140" spans="3:69" ht="20.100000000000001" customHeight="1">
      <c r="C1140" s="16">
        <v>63002002</v>
      </c>
      <c r="D1140" s="17" t="s">
        <v>1363</v>
      </c>
      <c r="E1140" s="16">
        <v>1</v>
      </c>
      <c r="F1140" s="16">
        <v>63002002</v>
      </c>
      <c r="G1140" s="16">
        <v>0</v>
      </c>
      <c r="H1140" s="18">
        <v>0</v>
      </c>
      <c r="I1140" s="19">
        <v>1</v>
      </c>
      <c r="J1140" s="19">
        <v>0</v>
      </c>
      <c r="K1140" s="16">
        <v>0</v>
      </c>
      <c r="L1140" s="16">
        <v>0</v>
      </c>
      <c r="M1140" s="16">
        <v>0</v>
      </c>
      <c r="N1140" s="16">
        <v>2</v>
      </c>
      <c r="O1140" s="16">
        <v>0</v>
      </c>
      <c r="P1140" s="16">
        <v>0</v>
      </c>
      <c r="Q1140" s="16">
        <v>0</v>
      </c>
      <c r="R1140" s="11">
        <v>0</v>
      </c>
      <c r="S1140" s="16">
        <v>0</v>
      </c>
      <c r="T1140" s="16">
        <v>1</v>
      </c>
      <c r="U1140" s="16">
        <v>0</v>
      </c>
      <c r="V1140" s="16">
        <v>0</v>
      </c>
      <c r="W1140" s="19">
        <v>0</v>
      </c>
      <c r="X1140" s="19">
        <v>0</v>
      </c>
      <c r="Y1140" s="16">
        <v>0</v>
      </c>
      <c r="Z1140" s="16">
        <v>0</v>
      </c>
      <c r="AA1140" s="16">
        <v>0</v>
      </c>
      <c r="AB1140" s="16">
        <v>1</v>
      </c>
      <c r="AC1140" s="16">
        <v>0</v>
      </c>
      <c r="AD1140" s="16">
        <v>0</v>
      </c>
      <c r="AE1140" s="16">
        <v>0</v>
      </c>
      <c r="AF1140" s="16" t="s">
        <v>162</v>
      </c>
      <c r="AG1140" s="11">
        <v>0</v>
      </c>
      <c r="AH1140" s="11">
        <v>0</v>
      </c>
      <c r="AI1140" s="11">
        <v>0</v>
      </c>
      <c r="AJ1140" s="11">
        <v>0</v>
      </c>
      <c r="AK1140" s="16">
        <v>0</v>
      </c>
      <c r="AL1140" s="16">
        <v>0</v>
      </c>
      <c r="AM1140" s="16">
        <v>0</v>
      </c>
      <c r="AN1140" s="16">
        <v>0</v>
      </c>
      <c r="AO1140" s="16">
        <v>0</v>
      </c>
      <c r="AP1140" s="16">
        <v>0</v>
      </c>
      <c r="AQ1140" s="16">
        <v>0</v>
      </c>
      <c r="AR1140" s="11">
        <v>0</v>
      </c>
      <c r="AS1140" s="16" t="s">
        <v>162</v>
      </c>
      <c r="AT1140" s="17" t="s">
        <v>162</v>
      </c>
      <c r="AU1140" s="16">
        <v>0</v>
      </c>
      <c r="AV1140" s="19">
        <v>0</v>
      </c>
      <c r="AW1140" s="19">
        <v>0</v>
      </c>
      <c r="AX1140" s="17" t="s">
        <v>162</v>
      </c>
      <c r="AY1140" s="16">
        <v>0</v>
      </c>
      <c r="AZ1140" s="18"/>
      <c r="BA1140" s="18">
        <v>0</v>
      </c>
      <c r="BB1140" s="39" t="s">
        <v>1364</v>
      </c>
      <c r="BC1140" s="16">
        <v>0</v>
      </c>
      <c r="BD1140" s="16">
        <v>0</v>
      </c>
      <c r="BE1140" s="16">
        <v>0</v>
      </c>
      <c r="BF1140" s="16">
        <v>0</v>
      </c>
      <c r="BG1140" s="16">
        <v>0</v>
      </c>
      <c r="BH1140" s="16">
        <v>0</v>
      </c>
      <c r="BI1140" s="14">
        <v>0</v>
      </c>
      <c r="BJ1140" s="11">
        <v>0</v>
      </c>
      <c r="BK1140" s="11">
        <v>0</v>
      </c>
      <c r="BL1140" s="11">
        <v>0</v>
      </c>
      <c r="BM1140" s="11">
        <v>0</v>
      </c>
      <c r="BN1140" s="11">
        <v>0</v>
      </c>
      <c r="BO1140" s="11">
        <v>0</v>
      </c>
      <c r="BP1140" s="11">
        <v>0</v>
      </c>
      <c r="BQ1140" s="46">
        <v>0</v>
      </c>
    </row>
    <row r="1141" spans="3:69" ht="20.100000000000001" customHeight="1">
      <c r="C1141" s="16">
        <v>63002003</v>
      </c>
      <c r="D1141" s="17" t="s">
        <v>1372</v>
      </c>
      <c r="E1141" s="16">
        <v>1</v>
      </c>
      <c r="F1141" s="16">
        <v>1000001</v>
      </c>
      <c r="G1141" s="16">
        <v>0</v>
      </c>
      <c r="H1141" s="18">
        <v>0</v>
      </c>
      <c r="I1141" s="19">
        <v>1</v>
      </c>
      <c r="J1141" s="19">
        <v>0</v>
      </c>
      <c r="K1141" s="16">
        <v>0</v>
      </c>
      <c r="L1141" s="16">
        <v>0</v>
      </c>
      <c r="M1141" s="16">
        <v>0</v>
      </c>
      <c r="N1141" s="16">
        <v>8</v>
      </c>
      <c r="O1141" s="16">
        <v>8</v>
      </c>
      <c r="P1141" s="16">
        <v>1</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t="s">
        <v>1373</v>
      </c>
      <c r="AZ1141" s="18"/>
      <c r="BA1141" s="18">
        <v>0</v>
      </c>
      <c r="BB1141" s="39" t="s">
        <v>1374</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19.5" customHeight="1">
      <c r="C1142" s="168">
        <v>63002004</v>
      </c>
      <c r="D1142" s="220" t="s">
        <v>1375</v>
      </c>
      <c r="E1142" s="16">
        <v>1</v>
      </c>
      <c r="F1142" s="218">
        <v>63001004</v>
      </c>
      <c r="G1142" s="19">
        <v>0</v>
      </c>
      <c r="H1142" s="18">
        <v>0</v>
      </c>
      <c r="I1142" s="16">
        <v>1</v>
      </c>
      <c r="J1142" s="19">
        <v>0</v>
      </c>
      <c r="K1142" s="16">
        <v>0</v>
      </c>
      <c r="L1142" s="19">
        <v>0</v>
      </c>
      <c r="M1142" s="19">
        <v>0</v>
      </c>
      <c r="N1142" s="19">
        <v>2</v>
      </c>
      <c r="O1142" s="19">
        <v>1</v>
      </c>
      <c r="P1142" s="19">
        <v>0.2</v>
      </c>
      <c r="Q1142" s="19">
        <v>0</v>
      </c>
      <c r="R1142" s="11">
        <v>0</v>
      </c>
      <c r="S1142" s="18">
        <v>0</v>
      </c>
      <c r="T1142" s="16">
        <v>1</v>
      </c>
      <c r="U1142" s="19">
        <v>2</v>
      </c>
      <c r="V1142" s="19">
        <v>0</v>
      </c>
      <c r="W1142" s="19">
        <v>3</v>
      </c>
      <c r="X1142" s="19">
        <v>0</v>
      </c>
      <c r="Y1142" s="19">
        <v>0</v>
      </c>
      <c r="Z1142" s="19">
        <v>0</v>
      </c>
      <c r="AA1142" s="19">
        <v>0</v>
      </c>
      <c r="AB1142" s="19">
        <v>1</v>
      </c>
      <c r="AC1142" s="19">
        <v>0</v>
      </c>
      <c r="AD1142" s="19">
        <v>5</v>
      </c>
      <c r="AE1142" s="19">
        <v>1</v>
      </c>
      <c r="AF1142" s="19">
        <v>3.5</v>
      </c>
      <c r="AG1142" s="11">
        <v>1</v>
      </c>
      <c r="AH1142" s="11">
        <v>1</v>
      </c>
      <c r="AI1142" s="11">
        <v>0</v>
      </c>
      <c r="AJ1142" s="11">
        <v>6</v>
      </c>
      <c r="AK1142" s="19">
        <v>0</v>
      </c>
      <c r="AL1142" s="19">
        <v>0</v>
      </c>
      <c r="AM1142" s="19">
        <v>0</v>
      </c>
      <c r="AN1142" s="19">
        <v>0.25</v>
      </c>
      <c r="AO1142" s="19">
        <v>3000</v>
      </c>
      <c r="AP1142" s="19">
        <v>2</v>
      </c>
      <c r="AQ1142" s="19">
        <v>0</v>
      </c>
      <c r="AR1142" s="11">
        <v>0</v>
      </c>
      <c r="AS1142" s="320" t="s">
        <v>1376</v>
      </c>
      <c r="AT1142" s="20" t="s">
        <v>163</v>
      </c>
      <c r="AU1142" s="19" t="s">
        <v>1022</v>
      </c>
      <c r="AV1142" s="19">
        <v>10003002</v>
      </c>
      <c r="AW1142" s="19">
        <v>21020101</v>
      </c>
      <c r="AX1142" s="20" t="s">
        <v>164</v>
      </c>
      <c r="AY1142" s="20">
        <v>0</v>
      </c>
      <c r="AZ1142" s="18">
        <v>0</v>
      </c>
      <c r="BA1142" s="18">
        <v>0</v>
      </c>
      <c r="BB1142" s="170" t="str">
        <f>"每次攻击有20%概率释放驭剑之击对目标范围内的怪物造成"&amp;W1142*100&amp;"%攻击伤害,并使目标眩晕2秒"</f>
        <v>每次攻击有20%概率释放驭剑之击对目标范围内的怪物造成300%攻击伤害,并使目标眩晕2秒</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spans="3:69" ht="20.100000000000001" customHeight="1">
      <c r="C1143" s="16">
        <v>63002005</v>
      </c>
      <c r="D1143" s="17" t="s">
        <v>1377</v>
      </c>
      <c r="E1143" s="16">
        <v>1</v>
      </c>
      <c r="F1143" s="16">
        <v>61012101</v>
      </c>
      <c r="G1143" s="16">
        <v>0</v>
      </c>
      <c r="H1143" s="18">
        <v>0</v>
      </c>
      <c r="I1143" s="16">
        <v>1</v>
      </c>
      <c r="J1143" s="16">
        <v>0</v>
      </c>
      <c r="K1143" s="16">
        <v>0</v>
      </c>
      <c r="L1143" s="16">
        <v>0</v>
      </c>
      <c r="M1143" s="16">
        <v>0</v>
      </c>
      <c r="N1143" s="16">
        <v>2</v>
      </c>
      <c r="O1143" s="16">
        <v>1</v>
      </c>
      <c r="P1143" s="16">
        <v>0.4</v>
      </c>
      <c r="Q1143" s="16">
        <v>0</v>
      </c>
      <c r="R1143" s="11">
        <v>0</v>
      </c>
      <c r="S1143" s="16">
        <v>0</v>
      </c>
      <c r="T1143" s="16">
        <v>1</v>
      </c>
      <c r="U1143" s="16">
        <v>1</v>
      </c>
      <c r="V1143" s="16">
        <v>0</v>
      </c>
      <c r="W1143" s="16">
        <v>2</v>
      </c>
      <c r="X1143" s="16">
        <v>500</v>
      </c>
      <c r="Y1143" s="16">
        <v>0</v>
      </c>
      <c r="Z1143" s="16">
        <v>0</v>
      </c>
      <c r="AA1143" s="16">
        <v>0</v>
      </c>
      <c r="AB1143" s="16">
        <v>1</v>
      </c>
      <c r="AC1143" s="16">
        <v>0</v>
      </c>
      <c r="AD1143" s="16">
        <v>3</v>
      </c>
      <c r="AE1143" s="16">
        <v>2</v>
      </c>
      <c r="AF1143" s="16" t="s">
        <v>882</v>
      </c>
      <c r="AG1143" s="11">
        <v>2</v>
      </c>
      <c r="AH1143" s="11">
        <v>0</v>
      </c>
      <c r="AI1143" s="11">
        <v>0</v>
      </c>
      <c r="AJ1143" s="11">
        <v>1.5</v>
      </c>
      <c r="AK1143" s="16">
        <v>0</v>
      </c>
      <c r="AL1143" s="16">
        <v>0</v>
      </c>
      <c r="AM1143" s="16">
        <v>0</v>
      </c>
      <c r="AN1143" s="16">
        <v>0</v>
      </c>
      <c r="AO1143" s="16">
        <v>3000</v>
      </c>
      <c r="AP1143" s="16">
        <v>0</v>
      </c>
      <c r="AQ1143" s="16">
        <v>0</v>
      </c>
      <c r="AR1143" s="11">
        <v>0</v>
      </c>
      <c r="AS1143" s="16">
        <v>0</v>
      </c>
      <c r="AT1143" s="17" t="s">
        <v>218</v>
      </c>
      <c r="AU1143" s="16" t="s">
        <v>883</v>
      </c>
      <c r="AV1143" s="19">
        <v>10001007</v>
      </c>
      <c r="AW1143" s="19">
        <v>21000010</v>
      </c>
      <c r="AX1143" s="17" t="s">
        <v>164</v>
      </c>
      <c r="AY1143" s="16">
        <v>0</v>
      </c>
      <c r="AZ1143" s="18">
        <v>0</v>
      </c>
      <c r="BA1143" s="18">
        <v>0</v>
      </c>
      <c r="BB1143" s="156" t="str">
        <f>"每次攻击有40%概率立即对目标范围内的怪物造成"&amp;W1143*100&amp;"%攻击伤害+"&amp;X1143&amp;"点固定伤害"</f>
        <v>每次攻击有40%概率立即对目标范围内的怪物造成200%攻击伤害+500点固定伤害</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spans="3:69" ht="20.100000000000001" customHeight="1">
      <c r="C1144" s="16">
        <v>63003001</v>
      </c>
      <c r="D1144" s="17" t="s">
        <v>1378</v>
      </c>
      <c r="E1144" s="16">
        <v>1</v>
      </c>
      <c r="F1144" s="16">
        <v>63003001</v>
      </c>
      <c r="G1144" s="16">
        <v>0</v>
      </c>
      <c r="H1144" s="18">
        <v>0</v>
      </c>
      <c r="I1144" s="19">
        <v>1</v>
      </c>
      <c r="J1144" s="19">
        <v>0</v>
      </c>
      <c r="K1144" s="16">
        <v>0</v>
      </c>
      <c r="L1144" s="16">
        <v>0</v>
      </c>
      <c r="M1144" s="16">
        <v>0</v>
      </c>
      <c r="N1144" s="16">
        <v>2</v>
      </c>
      <c r="O1144" s="16">
        <v>12</v>
      </c>
      <c r="P1144" s="16">
        <v>1</v>
      </c>
      <c r="Q1144" s="16">
        <v>0</v>
      </c>
      <c r="R1144" s="11">
        <v>0</v>
      </c>
      <c r="S1144" s="16">
        <v>0</v>
      </c>
      <c r="T1144" s="16">
        <v>1</v>
      </c>
      <c r="U1144" s="16">
        <v>2</v>
      </c>
      <c r="V1144" s="16">
        <v>0</v>
      </c>
      <c r="W1144" s="19">
        <v>0</v>
      </c>
      <c r="X1144" s="19">
        <v>0</v>
      </c>
      <c r="Y1144" s="16">
        <v>0</v>
      </c>
      <c r="Z1144" s="16">
        <v>0</v>
      </c>
      <c r="AA1144" s="16">
        <v>0</v>
      </c>
      <c r="AB1144" s="16">
        <v>1</v>
      </c>
      <c r="AC1144" s="16">
        <v>0</v>
      </c>
      <c r="AD1144" s="16">
        <v>60</v>
      </c>
      <c r="AE1144" s="16">
        <v>1</v>
      </c>
      <c r="AF1144" s="16">
        <v>10</v>
      </c>
      <c r="AG1144" s="11">
        <v>0</v>
      </c>
      <c r="AH1144" s="11">
        <v>0</v>
      </c>
      <c r="AI1144" s="11">
        <v>0</v>
      </c>
      <c r="AJ1144" s="11">
        <v>0</v>
      </c>
      <c r="AK1144" s="16">
        <v>0</v>
      </c>
      <c r="AL1144" s="16">
        <v>0</v>
      </c>
      <c r="AM1144" s="16">
        <v>0</v>
      </c>
      <c r="AN1144" s="16">
        <v>0</v>
      </c>
      <c r="AO1144" s="16">
        <v>50000</v>
      </c>
      <c r="AP1144" s="16">
        <v>0</v>
      </c>
      <c r="AQ1144" s="16">
        <v>0</v>
      </c>
      <c r="AR1144" s="11">
        <v>90503001</v>
      </c>
      <c r="AS1144" s="16">
        <v>90503001</v>
      </c>
      <c r="AT1144" s="17" t="s">
        <v>162</v>
      </c>
      <c r="AU1144" s="16">
        <v>0</v>
      </c>
      <c r="AV1144" s="19">
        <v>0</v>
      </c>
      <c r="AW1144" s="19">
        <v>0</v>
      </c>
      <c r="AX1144" s="17" t="s">
        <v>1358</v>
      </c>
      <c r="AY1144" s="16">
        <v>0</v>
      </c>
      <c r="AZ1144" s="18">
        <v>0</v>
      </c>
      <c r="BA1144" s="18">
        <v>0</v>
      </c>
      <c r="BB1144" s="39" t="s">
        <v>1379</v>
      </c>
      <c r="BC1144" s="16">
        <v>0</v>
      </c>
      <c r="BD1144" s="16">
        <v>0</v>
      </c>
      <c r="BE1144" s="16">
        <v>0</v>
      </c>
      <c r="BF1144" s="16">
        <v>0</v>
      </c>
      <c r="BG1144" s="16">
        <v>0</v>
      </c>
      <c r="BH1144" s="16">
        <v>0</v>
      </c>
      <c r="BI1144" s="14">
        <v>0</v>
      </c>
      <c r="BJ1144" s="11">
        <v>1</v>
      </c>
      <c r="BK1144" s="11">
        <v>0</v>
      </c>
      <c r="BL1144" s="11">
        <v>0</v>
      </c>
      <c r="BM1144" s="11">
        <v>0</v>
      </c>
      <c r="BN1144" s="11">
        <v>0</v>
      </c>
      <c r="BO1144" s="11">
        <v>0</v>
      </c>
      <c r="BP1144" s="11">
        <v>0</v>
      </c>
      <c r="BQ1144" s="46">
        <v>0</v>
      </c>
    </row>
    <row r="1145" spans="3:69" ht="20.100000000000001" customHeight="1">
      <c r="C1145" s="16">
        <v>63003002</v>
      </c>
      <c r="D1145" s="17" t="s">
        <v>1380</v>
      </c>
      <c r="E1145" s="16">
        <v>1</v>
      </c>
      <c r="F1145" s="16">
        <v>63003002</v>
      </c>
      <c r="G1145" s="16">
        <v>0</v>
      </c>
      <c r="H1145" s="18">
        <v>0</v>
      </c>
      <c r="I1145" s="19">
        <v>1</v>
      </c>
      <c r="J1145" s="19">
        <v>0</v>
      </c>
      <c r="K1145" s="16">
        <v>0</v>
      </c>
      <c r="L1145" s="16">
        <v>0</v>
      </c>
      <c r="M1145" s="16">
        <v>0</v>
      </c>
      <c r="N1145" s="16">
        <v>2</v>
      </c>
      <c r="O1145" s="16">
        <v>0</v>
      </c>
      <c r="P1145" s="16">
        <v>0</v>
      </c>
      <c r="Q1145" s="16">
        <v>0</v>
      </c>
      <c r="R1145" s="11">
        <v>0</v>
      </c>
      <c r="S1145" s="16">
        <v>0</v>
      </c>
      <c r="T1145" s="16">
        <v>1</v>
      </c>
      <c r="U1145" s="16">
        <v>0</v>
      </c>
      <c r="V1145" s="16">
        <v>0</v>
      </c>
      <c r="W1145" s="19">
        <v>0</v>
      </c>
      <c r="X1145" s="19">
        <v>0</v>
      </c>
      <c r="Y1145" s="16">
        <v>0</v>
      </c>
      <c r="Z1145" s="16">
        <v>0</v>
      </c>
      <c r="AA1145" s="16">
        <v>0</v>
      </c>
      <c r="AB1145" s="16">
        <v>1</v>
      </c>
      <c r="AC1145" s="16">
        <v>0</v>
      </c>
      <c r="AD1145" s="16">
        <v>0</v>
      </c>
      <c r="AE1145" s="16">
        <v>0</v>
      </c>
      <c r="AF1145" s="16" t="s">
        <v>162</v>
      </c>
      <c r="AG1145" s="11">
        <v>0</v>
      </c>
      <c r="AH1145" s="11">
        <v>0</v>
      </c>
      <c r="AI1145" s="11">
        <v>0</v>
      </c>
      <c r="AJ1145" s="11">
        <v>0</v>
      </c>
      <c r="AK1145" s="16">
        <v>0</v>
      </c>
      <c r="AL1145" s="16">
        <v>0</v>
      </c>
      <c r="AM1145" s="16">
        <v>0</v>
      </c>
      <c r="AN1145" s="16">
        <v>0</v>
      </c>
      <c r="AO1145" s="16">
        <v>0</v>
      </c>
      <c r="AP1145" s="16">
        <v>0</v>
      </c>
      <c r="AQ1145" s="16">
        <v>0</v>
      </c>
      <c r="AR1145" s="11">
        <v>0</v>
      </c>
      <c r="AS1145" s="16" t="s">
        <v>162</v>
      </c>
      <c r="AT1145" s="17" t="s">
        <v>162</v>
      </c>
      <c r="AU1145" s="16">
        <v>0</v>
      </c>
      <c r="AV1145" s="19">
        <v>0</v>
      </c>
      <c r="AW1145" s="19">
        <v>0</v>
      </c>
      <c r="AX1145" s="17" t="s">
        <v>162</v>
      </c>
      <c r="AY1145" s="16">
        <v>0</v>
      </c>
      <c r="AZ1145" s="18"/>
      <c r="BA1145" s="18">
        <v>0</v>
      </c>
      <c r="BB1145" s="39" t="s">
        <v>1381</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spans="3:69" ht="20.100000000000001" customHeight="1">
      <c r="C1146" s="16">
        <v>63003003</v>
      </c>
      <c r="D1146" s="17" t="s">
        <v>1382</v>
      </c>
      <c r="E1146" s="16">
        <v>1</v>
      </c>
      <c r="F1146" s="16">
        <v>1000002</v>
      </c>
      <c r="G1146" s="16">
        <v>0</v>
      </c>
      <c r="H1146" s="18">
        <v>0</v>
      </c>
      <c r="I1146" s="19">
        <v>1</v>
      </c>
      <c r="J1146" s="19">
        <v>0</v>
      </c>
      <c r="K1146" s="16">
        <v>0</v>
      </c>
      <c r="L1146" s="16">
        <v>0</v>
      </c>
      <c r="M1146" s="16">
        <v>0</v>
      </c>
      <c r="N1146" s="16">
        <v>8</v>
      </c>
      <c r="O1146" s="16">
        <v>8</v>
      </c>
      <c r="P1146" s="16">
        <v>2</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t="s">
        <v>1383</v>
      </c>
      <c r="AZ1146" s="18"/>
      <c r="BA1146" s="18">
        <v>0</v>
      </c>
      <c r="BB1146" s="39" t="s">
        <v>1384</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63003004</v>
      </c>
      <c r="D1147" s="220" t="s">
        <v>1385</v>
      </c>
      <c r="E1147" s="168">
        <v>1</v>
      </c>
      <c r="F1147" s="168">
        <v>63001004</v>
      </c>
      <c r="G1147" s="168">
        <v>0</v>
      </c>
      <c r="H1147" s="168">
        <v>0</v>
      </c>
      <c r="I1147" s="19">
        <v>1</v>
      </c>
      <c r="J1147" s="19">
        <v>0</v>
      </c>
      <c r="K1147" s="16">
        <v>0</v>
      </c>
      <c r="L1147" s="168">
        <v>0</v>
      </c>
      <c r="M1147" s="168">
        <v>0</v>
      </c>
      <c r="N1147" s="168">
        <v>2</v>
      </c>
      <c r="O1147" s="168">
        <v>5</v>
      </c>
      <c r="P1147" s="168">
        <v>0.15</v>
      </c>
      <c r="Q1147" s="168">
        <v>0</v>
      </c>
      <c r="R1147" s="11">
        <v>0</v>
      </c>
      <c r="S1147" s="168">
        <v>0</v>
      </c>
      <c r="T1147" s="168">
        <v>1</v>
      </c>
      <c r="U1147" s="168">
        <v>2</v>
      </c>
      <c r="V1147" s="168">
        <v>0</v>
      </c>
      <c r="W1147" s="168">
        <v>0</v>
      </c>
      <c r="X1147" s="168">
        <v>0</v>
      </c>
      <c r="Y1147" s="168">
        <v>0</v>
      </c>
      <c r="Z1147" s="168">
        <v>0</v>
      </c>
      <c r="AA1147" s="168">
        <v>0</v>
      </c>
      <c r="AB1147" s="16">
        <v>1</v>
      </c>
      <c r="AC1147" s="168">
        <v>0</v>
      </c>
      <c r="AD1147" s="168">
        <v>6</v>
      </c>
      <c r="AE1147" s="168">
        <v>1</v>
      </c>
      <c r="AF1147" s="168">
        <v>1</v>
      </c>
      <c r="AG1147" s="168">
        <v>2</v>
      </c>
      <c r="AH1147" s="168">
        <v>0</v>
      </c>
      <c r="AI1147" s="11">
        <v>0</v>
      </c>
      <c r="AJ1147" s="168">
        <v>2</v>
      </c>
      <c r="AK1147" s="168">
        <v>0</v>
      </c>
      <c r="AL1147" s="168">
        <v>0</v>
      </c>
      <c r="AM1147" s="168">
        <v>0</v>
      </c>
      <c r="AN1147" s="16">
        <v>0</v>
      </c>
      <c r="AO1147" s="168">
        <v>10000</v>
      </c>
      <c r="AP1147" s="168">
        <v>0.5</v>
      </c>
      <c r="AQ1147" s="168">
        <v>0</v>
      </c>
      <c r="AR1147" s="168">
        <v>0</v>
      </c>
      <c r="AS1147" s="168" t="s">
        <v>162</v>
      </c>
      <c r="AT1147" s="220" t="s">
        <v>163</v>
      </c>
      <c r="AU1147" s="168">
        <v>0</v>
      </c>
      <c r="AV1147" s="168">
        <v>0</v>
      </c>
      <c r="AW1147" s="168">
        <v>0</v>
      </c>
      <c r="AX1147" s="220" t="s">
        <v>164</v>
      </c>
      <c r="AY1147" s="220" t="s">
        <v>162</v>
      </c>
      <c r="AZ1147" s="168">
        <v>0</v>
      </c>
      <c r="BA1147" s="168">
        <v>0</v>
      </c>
      <c r="BB1147" s="231" t="s">
        <v>1386</v>
      </c>
      <c r="BC1147" s="168">
        <v>0</v>
      </c>
      <c r="BD1147" s="16">
        <v>0</v>
      </c>
      <c r="BE1147" s="168">
        <v>0</v>
      </c>
      <c r="BF1147" s="168">
        <v>0</v>
      </c>
      <c r="BG1147" s="168">
        <v>0</v>
      </c>
      <c r="BH1147" s="168">
        <v>0</v>
      </c>
      <c r="BI1147" s="339" t="s">
        <v>1387</v>
      </c>
      <c r="BJ1147" s="11">
        <v>1</v>
      </c>
      <c r="BK1147" s="11">
        <v>0</v>
      </c>
      <c r="BL1147" s="11">
        <v>0</v>
      </c>
      <c r="BM1147" s="11">
        <v>0</v>
      </c>
      <c r="BN1147" s="11">
        <v>0</v>
      </c>
      <c r="BO1147" s="11">
        <v>0</v>
      </c>
      <c r="BP1147" s="11">
        <v>0</v>
      </c>
      <c r="BQ1147" s="46">
        <v>0</v>
      </c>
    </row>
    <row r="1148" spans="3:69" ht="20.100000000000001" customHeight="1">
      <c r="C1148" s="16">
        <v>63003005</v>
      </c>
      <c r="D1148" s="17" t="s">
        <v>1388</v>
      </c>
      <c r="E1148" s="16">
        <v>1</v>
      </c>
      <c r="F1148" s="16">
        <v>1000003</v>
      </c>
      <c r="G1148" s="16">
        <v>0</v>
      </c>
      <c r="H1148" s="18">
        <v>0</v>
      </c>
      <c r="I1148" s="19">
        <v>1</v>
      </c>
      <c r="J1148" s="19">
        <v>0</v>
      </c>
      <c r="K1148" s="16">
        <v>0</v>
      </c>
      <c r="L1148" s="16">
        <v>0</v>
      </c>
      <c r="M1148" s="16">
        <v>0</v>
      </c>
      <c r="N1148" s="16">
        <v>8</v>
      </c>
      <c r="O1148" s="16">
        <v>8</v>
      </c>
      <c r="P1148" s="16">
        <v>3</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v>0</v>
      </c>
      <c r="AZ1148" s="18"/>
      <c r="BA1148" s="18">
        <v>1</v>
      </c>
      <c r="BB1148" s="39" t="s">
        <v>1389</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spans="3:69" ht="20.100000000000001" customHeight="1">
      <c r="C1149" s="16">
        <v>63101001</v>
      </c>
      <c r="D1149" s="17" t="s">
        <v>1390</v>
      </c>
      <c r="E1149" s="16">
        <v>1</v>
      </c>
      <c r="F1149" s="16">
        <v>63001001</v>
      </c>
      <c r="G1149" s="16">
        <v>0</v>
      </c>
      <c r="H1149" s="18">
        <v>0</v>
      </c>
      <c r="I1149" s="19">
        <v>1</v>
      </c>
      <c r="J1149" s="19">
        <v>0</v>
      </c>
      <c r="K1149" s="16">
        <v>0</v>
      </c>
      <c r="L1149" s="16">
        <v>0</v>
      </c>
      <c r="M1149" s="16">
        <v>0</v>
      </c>
      <c r="N1149" s="16">
        <v>2</v>
      </c>
      <c r="O1149" s="16">
        <v>12</v>
      </c>
      <c r="P1149" s="16">
        <v>1</v>
      </c>
      <c r="Q1149" s="16">
        <v>0</v>
      </c>
      <c r="R1149" s="11">
        <v>0</v>
      </c>
      <c r="S1149" s="16">
        <v>0</v>
      </c>
      <c r="T1149" s="16">
        <v>1</v>
      </c>
      <c r="U1149" s="16">
        <v>2</v>
      </c>
      <c r="V1149" s="16">
        <v>0</v>
      </c>
      <c r="W1149" s="19">
        <v>0</v>
      </c>
      <c r="X1149" s="19">
        <v>0</v>
      </c>
      <c r="Y1149" s="16">
        <v>0</v>
      </c>
      <c r="Z1149" s="16">
        <v>0</v>
      </c>
      <c r="AA1149" s="16">
        <v>0</v>
      </c>
      <c r="AB1149" s="16">
        <v>1</v>
      </c>
      <c r="AC1149" s="16">
        <v>0</v>
      </c>
      <c r="AD1149" s="16">
        <v>60</v>
      </c>
      <c r="AE1149" s="16">
        <v>1</v>
      </c>
      <c r="AF1149" s="16">
        <v>10</v>
      </c>
      <c r="AG1149" s="11">
        <v>0</v>
      </c>
      <c r="AH1149" s="11">
        <v>0</v>
      </c>
      <c r="AI1149" s="11">
        <v>0</v>
      </c>
      <c r="AJ1149" s="11">
        <v>0</v>
      </c>
      <c r="AK1149" s="16">
        <v>0</v>
      </c>
      <c r="AL1149" s="16">
        <v>0</v>
      </c>
      <c r="AM1149" s="16">
        <v>0</v>
      </c>
      <c r="AN1149" s="16">
        <v>0</v>
      </c>
      <c r="AO1149" s="16">
        <v>50000</v>
      </c>
      <c r="AP1149" s="16">
        <v>0</v>
      </c>
      <c r="AQ1149" s="16">
        <v>0</v>
      </c>
      <c r="AR1149" s="11">
        <v>0</v>
      </c>
      <c r="AS1149" s="16">
        <v>90511003</v>
      </c>
      <c r="AT1149" s="17" t="s">
        <v>162</v>
      </c>
      <c r="AU1149" s="16">
        <v>0</v>
      </c>
      <c r="AV1149" s="19">
        <v>0</v>
      </c>
      <c r="AW1149" s="19">
        <v>0</v>
      </c>
      <c r="AX1149" s="17" t="s">
        <v>1358</v>
      </c>
      <c r="AY1149" s="16">
        <v>0</v>
      </c>
      <c r="AZ1149" s="18">
        <v>0</v>
      </c>
      <c r="BA1149" s="18">
        <v>0</v>
      </c>
      <c r="BB1149" s="39" t="s">
        <v>1391</v>
      </c>
      <c r="BC1149" s="16">
        <v>0</v>
      </c>
      <c r="BD1149" s="16">
        <v>0</v>
      </c>
      <c r="BE1149" s="16">
        <v>0</v>
      </c>
      <c r="BF1149" s="16">
        <v>0</v>
      </c>
      <c r="BG1149" s="16">
        <v>0</v>
      </c>
      <c r="BH1149" s="16">
        <v>0</v>
      </c>
      <c r="BI1149" s="14">
        <v>0</v>
      </c>
      <c r="BJ1149" s="11">
        <v>1</v>
      </c>
      <c r="BK1149" s="11">
        <v>0</v>
      </c>
      <c r="BL1149" s="11">
        <v>0</v>
      </c>
      <c r="BM1149" s="11">
        <v>0</v>
      </c>
      <c r="BN1149" s="11">
        <v>0</v>
      </c>
      <c r="BO1149" s="11">
        <v>0</v>
      </c>
      <c r="BP1149" s="11">
        <v>0</v>
      </c>
      <c r="BQ1149" s="46">
        <v>0</v>
      </c>
    </row>
    <row r="1150" spans="3:69" ht="20.100000000000001" customHeight="1">
      <c r="C1150" s="16">
        <v>63101002</v>
      </c>
      <c r="D1150" s="17" t="s">
        <v>1392</v>
      </c>
      <c r="E1150" s="16">
        <v>1</v>
      </c>
      <c r="F1150" s="16">
        <v>1000003</v>
      </c>
      <c r="G1150" s="16">
        <v>0</v>
      </c>
      <c r="H1150" s="18">
        <v>0</v>
      </c>
      <c r="I1150" s="19">
        <v>1</v>
      </c>
      <c r="J1150" s="19">
        <v>0</v>
      </c>
      <c r="K1150" s="16">
        <v>0</v>
      </c>
      <c r="L1150" s="16">
        <v>0</v>
      </c>
      <c r="M1150" s="16">
        <v>0</v>
      </c>
      <c r="N1150" s="16">
        <v>8</v>
      </c>
      <c r="O1150" s="16">
        <v>8</v>
      </c>
      <c r="P1150" s="16">
        <v>3</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t="s">
        <v>1393</v>
      </c>
      <c r="AZ1150" s="18"/>
      <c r="BA1150" s="18">
        <v>0</v>
      </c>
      <c r="BB1150" s="39" t="s">
        <v>1394</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spans="3:69" ht="20.100000000000001" customHeight="1">
      <c r="C1151" s="16">
        <v>63101003</v>
      </c>
      <c r="D1151" s="17" t="s">
        <v>1395</v>
      </c>
      <c r="E1151" s="16">
        <v>1</v>
      </c>
      <c r="F1151" s="16">
        <v>63001003</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v>0</v>
      </c>
      <c r="AZ1151" s="18"/>
      <c r="BA1151" s="18">
        <v>0</v>
      </c>
      <c r="BB1151" s="39" t="s">
        <v>1396</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63101004</v>
      </c>
      <c r="D1152" s="220" t="s">
        <v>1397</v>
      </c>
      <c r="E1152" s="168">
        <v>1</v>
      </c>
      <c r="F1152" s="168">
        <v>63001004</v>
      </c>
      <c r="G1152" s="168">
        <v>0</v>
      </c>
      <c r="H1152" s="168">
        <v>0</v>
      </c>
      <c r="I1152" s="19">
        <v>1</v>
      </c>
      <c r="J1152" s="19">
        <v>0</v>
      </c>
      <c r="K1152" s="16">
        <v>0</v>
      </c>
      <c r="L1152" s="168">
        <v>0</v>
      </c>
      <c r="M1152" s="168">
        <v>0</v>
      </c>
      <c r="N1152" s="168">
        <v>2</v>
      </c>
      <c r="O1152" s="168">
        <v>17</v>
      </c>
      <c r="P1152" s="168">
        <v>0.15</v>
      </c>
      <c r="Q1152" s="168">
        <v>0</v>
      </c>
      <c r="R1152" s="11">
        <v>0</v>
      </c>
      <c r="S1152" s="168">
        <v>0</v>
      </c>
      <c r="T1152" s="168">
        <v>1</v>
      </c>
      <c r="U1152" s="168">
        <v>2</v>
      </c>
      <c r="V1152" s="168">
        <v>0</v>
      </c>
      <c r="W1152" s="168">
        <v>0</v>
      </c>
      <c r="X1152" s="168">
        <v>0</v>
      </c>
      <c r="Y1152" s="168">
        <v>0</v>
      </c>
      <c r="Z1152" s="168">
        <v>0</v>
      </c>
      <c r="AA1152" s="168">
        <v>0</v>
      </c>
      <c r="AB1152" s="16">
        <v>1</v>
      </c>
      <c r="AC1152" s="168">
        <v>0</v>
      </c>
      <c r="AD1152" s="168">
        <v>15</v>
      </c>
      <c r="AE1152" s="168">
        <v>1</v>
      </c>
      <c r="AF1152" s="168">
        <v>1</v>
      </c>
      <c r="AG1152" s="168">
        <v>2</v>
      </c>
      <c r="AH1152" s="168">
        <v>0</v>
      </c>
      <c r="AI1152" s="11">
        <v>0</v>
      </c>
      <c r="AJ1152" s="168">
        <v>2</v>
      </c>
      <c r="AK1152" s="168">
        <v>0</v>
      </c>
      <c r="AL1152" s="168">
        <v>0</v>
      </c>
      <c r="AM1152" s="168">
        <v>0</v>
      </c>
      <c r="AN1152" s="16">
        <v>0</v>
      </c>
      <c r="AO1152" s="168">
        <v>10000</v>
      </c>
      <c r="AP1152" s="168">
        <v>0.5</v>
      </c>
      <c r="AQ1152" s="168">
        <v>0</v>
      </c>
      <c r="AR1152" s="168">
        <v>0</v>
      </c>
      <c r="AS1152" s="168" t="s">
        <v>162</v>
      </c>
      <c r="AT1152" s="220"/>
      <c r="AU1152" s="168">
        <v>0</v>
      </c>
      <c r="AV1152" s="168">
        <v>0</v>
      </c>
      <c r="AW1152" s="168">
        <v>0</v>
      </c>
      <c r="AX1152" s="220" t="s">
        <v>164</v>
      </c>
      <c r="AY1152" s="220" t="s">
        <v>162</v>
      </c>
      <c r="AZ1152" s="168">
        <v>0</v>
      </c>
      <c r="BA1152" s="168">
        <v>0</v>
      </c>
      <c r="BB1152" s="231" t="s">
        <v>2890</v>
      </c>
      <c r="BC1152" s="168">
        <v>0</v>
      </c>
      <c r="BD1152" s="16">
        <v>0</v>
      </c>
      <c r="BE1152" s="168">
        <v>0</v>
      </c>
      <c r="BF1152" s="168">
        <v>0</v>
      </c>
      <c r="BG1152" s="168">
        <v>0</v>
      </c>
      <c r="BH1152" s="168">
        <v>0</v>
      </c>
      <c r="BI1152" s="339" t="s">
        <v>1398</v>
      </c>
      <c r="BJ1152" s="11">
        <v>0</v>
      </c>
      <c r="BK1152" s="11">
        <v>0</v>
      </c>
      <c r="BL1152" s="11">
        <v>0</v>
      </c>
      <c r="BM1152" s="11">
        <v>0</v>
      </c>
      <c r="BN1152" s="11">
        <v>0</v>
      </c>
      <c r="BO1152" s="11">
        <v>0</v>
      </c>
      <c r="BP1152" s="11">
        <v>0</v>
      </c>
      <c r="BQ1152" s="46">
        <v>0</v>
      </c>
    </row>
    <row r="1153" spans="3:69" ht="20.100000000000001" customHeight="1">
      <c r="C1153" s="16">
        <v>63102001</v>
      </c>
      <c r="D1153" s="17" t="s">
        <v>1399</v>
      </c>
      <c r="E1153" s="16">
        <v>1</v>
      </c>
      <c r="F1153" s="16">
        <v>63002001</v>
      </c>
      <c r="G1153" s="16">
        <v>0</v>
      </c>
      <c r="H1153" s="18">
        <v>0</v>
      </c>
      <c r="I1153" s="19">
        <v>1</v>
      </c>
      <c r="J1153" s="19">
        <v>0</v>
      </c>
      <c r="K1153" s="16">
        <v>0</v>
      </c>
      <c r="L1153" s="16">
        <v>0</v>
      </c>
      <c r="M1153" s="16">
        <v>0</v>
      </c>
      <c r="N1153" s="16">
        <v>2</v>
      </c>
      <c r="O1153" s="16">
        <v>12</v>
      </c>
      <c r="P1153" s="16">
        <v>1</v>
      </c>
      <c r="Q1153" s="16">
        <v>0</v>
      </c>
      <c r="R1153" s="11">
        <v>0</v>
      </c>
      <c r="S1153" s="16">
        <v>0</v>
      </c>
      <c r="T1153" s="16">
        <v>1</v>
      </c>
      <c r="U1153" s="16">
        <v>2</v>
      </c>
      <c r="V1153" s="16">
        <v>0</v>
      </c>
      <c r="W1153" s="19">
        <v>0</v>
      </c>
      <c r="X1153" s="19">
        <v>0</v>
      </c>
      <c r="Y1153" s="16">
        <v>0</v>
      </c>
      <c r="Z1153" s="16">
        <v>0</v>
      </c>
      <c r="AA1153" s="16">
        <v>0</v>
      </c>
      <c r="AB1153" s="16">
        <v>1</v>
      </c>
      <c r="AC1153" s="16">
        <v>0</v>
      </c>
      <c r="AD1153" s="16">
        <v>60</v>
      </c>
      <c r="AE1153" s="16">
        <v>1</v>
      </c>
      <c r="AF1153" s="16">
        <v>10</v>
      </c>
      <c r="AG1153" s="11">
        <v>0</v>
      </c>
      <c r="AH1153" s="11">
        <v>0</v>
      </c>
      <c r="AI1153" s="11">
        <v>0</v>
      </c>
      <c r="AJ1153" s="11">
        <v>0</v>
      </c>
      <c r="AK1153" s="16">
        <v>0</v>
      </c>
      <c r="AL1153" s="16">
        <v>0</v>
      </c>
      <c r="AM1153" s="16">
        <v>0</v>
      </c>
      <c r="AN1153" s="16">
        <v>0</v>
      </c>
      <c r="AO1153" s="16">
        <v>50000</v>
      </c>
      <c r="AP1153" s="16">
        <v>0</v>
      </c>
      <c r="AQ1153" s="16">
        <v>0</v>
      </c>
      <c r="AR1153" s="11">
        <v>0</v>
      </c>
      <c r="AS1153" s="16">
        <v>90512001</v>
      </c>
      <c r="AT1153" s="17" t="s">
        <v>162</v>
      </c>
      <c r="AU1153" s="16">
        <v>0</v>
      </c>
      <c r="AV1153" s="19">
        <v>0</v>
      </c>
      <c r="AW1153" s="19">
        <v>0</v>
      </c>
      <c r="AX1153" s="17" t="s">
        <v>1358</v>
      </c>
      <c r="AY1153" s="16">
        <v>0</v>
      </c>
      <c r="AZ1153" s="18">
        <v>0</v>
      </c>
      <c r="BA1153" s="18">
        <v>0</v>
      </c>
      <c r="BB1153" s="39" t="s">
        <v>1400</v>
      </c>
      <c r="BC1153" s="16">
        <v>0</v>
      </c>
      <c r="BD1153" s="16">
        <v>0</v>
      </c>
      <c r="BE1153" s="16">
        <v>0</v>
      </c>
      <c r="BF1153" s="16">
        <v>0</v>
      </c>
      <c r="BG1153" s="16">
        <v>0</v>
      </c>
      <c r="BH1153" s="16">
        <v>0</v>
      </c>
      <c r="BI1153" s="14">
        <v>0</v>
      </c>
      <c r="BJ1153" s="11">
        <v>1</v>
      </c>
      <c r="BK1153" s="11">
        <v>0</v>
      </c>
      <c r="BL1153" s="11">
        <v>0</v>
      </c>
      <c r="BM1153" s="11">
        <v>0</v>
      </c>
      <c r="BN1153" s="11">
        <v>0</v>
      </c>
      <c r="BO1153" s="11">
        <v>0</v>
      </c>
      <c r="BP1153" s="11">
        <v>0</v>
      </c>
      <c r="BQ1153" s="46">
        <v>0</v>
      </c>
    </row>
    <row r="1154" spans="3:69" ht="20.100000000000001" customHeight="1">
      <c r="C1154" s="16">
        <v>63102002</v>
      </c>
      <c r="D1154" s="17" t="s">
        <v>1395</v>
      </c>
      <c r="E1154" s="16">
        <v>1</v>
      </c>
      <c r="F1154" s="16">
        <v>63001003</v>
      </c>
      <c r="G1154" s="16">
        <v>0</v>
      </c>
      <c r="H1154" s="18">
        <v>0</v>
      </c>
      <c r="I1154" s="19">
        <v>1</v>
      </c>
      <c r="J1154" s="19">
        <v>0</v>
      </c>
      <c r="K1154" s="16">
        <v>0</v>
      </c>
      <c r="L1154" s="16">
        <v>0</v>
      </c>
      <c r="M1154" s="16">
        <v>0</v>
      </c>
      <c r="N1154" s="16">
        <v>2</v>
      </c>
      <c r="O1154" s="16">
        <v>0</v>
      </c>
      <c r="P1154" s="16">
        <v>0</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v>0</v>
      </c>
      <c r="AZ1154" s="18"/>
      <c r="BA1154" s="18">
        <v>0</v>
      </c>
      <c r="BB1154" s="39" t="s">
        <v>1396</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63102003</v>
      </c>
      <c r="D1155" s="17" t="s">
        <v>1401</v>
      </c>
      <c r="E1155" s="16">
        <v>1</v>
      </c>
      <c r="F1155" s="16">
        <v>1000004</v>
      </c>
      <c r="G1155" s="16">
        <v>0</v>
      </c>
      <c r="H1155" s="18">
        <v>0</v>
      </c>
      <c r="I1155" s="19">
        <v>1</v>
      </c>
      <c r="J1155" s="19">
        <v>0</v>
      </c>
      <c r="K1155" s="16">
        <v>0</v>
      </c>
      <c r="L1155" s="16">
        <v>0</v>
      </c>
      <c r="M1155" s="16">
        <v>0</v>
      </c>
      <c r="N1155" s="16">
        <v>8</v>
      </c>
      <c r="O1155" s="16">
        <v>8</v>
      </c>
      <c r="P1155" s="16">
        <v>4</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t="s">
        <v>1402</v>
      </c>
      <c r="AZ1155" s="18"/>
      <c r="BA1155" s="18">
        <v>0</v>
      </c>
      <c r="BB1155" s="39" t="s">
        <v>1403</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63102004</v>
      </c>
      <c r="D1156" s="220" t="s">
        <v>1404</v>
      </c>
      <c r="E1156" s="168">
        <v>1</v>
      </c>
      <c r="F1156" s="168">
        <v>63001004</v>
      </c>
      <c r="G1156" s="168">
        <v>0</v>
      </c>
      <c r="H1156" s="168">
        <v>0</v>
      </c>
      <c r="I1156" s="19">
        <v>1</v>
      </c>
      <c r="J1156" s="19">
        <v>0</v>
      </c>
      <c r="K1156" s="16">
        <v>0</v>
      </c>
      <c r="L1156" s="168">
        <v>0</v>
      </c>
      <c r="M1156" s="168">
        <v>0</v>
      </c>
      <c r="N1156" s="168">
        <v>2</v>
      </c>
      <c r="O1156" s="168">
        <v>4</v>
      </c>
      <c r="P1156" s="168">
        <v>0.35</v>
      </c>
      <c r="Q1156" s="168">
        <v>0</v>
      </c>
      <c r="R1156" s="11">
        <v>0</v>
      </c>
      <c r="S1156" s="168">
        <v>0</v>
      </c>
      <c r="T1156" s="168">
        <v>1</v>
      </c>
      <c r="U1156" s="168">
        <v>2</v>
      </c>
      <c r="V1156" s="168">
        <v>0</v>
      </c>
      <c r="W1156" s="168">
        <v>0</v>
      </c>
      <c r="X1156" s="168">
        <v>0</v>
      </c>
      <c r="Y1156" s="168">
        <v>0</v>
      </c>
      <c r="Z1156" s="168">
        <v>0</v>
      </c>
      <c r="AA1156" s="168">
        <v>0</v>
      </c>
      <c r="AB1156" s="16">
        <v>1</v>
      </c>
      <c r="AC1156" s="168">
        <v>0</v>
      </c>
      <c r="AD1156" s="168">
        <v>3</v>
      </c>
      <c r="AE1156" s="168">
        <v>1</v>
      </c>
      <c r="AF1156" s="168">
        <v>1</v>
      </c>
      <c r="AG1156" s="168">
        <v>2</v>
      </c>
      <c r="AH1156" s="168">
        <v>0</v>
      </c>
      <c r="AI1156" s="11">
        <v>0</v>
      </c>
      <c r="AJ1156" s="168">
        <v>2</v>
      </c>
      <c r="AK1156" s="168">
        <v>0</v>
      </c>
      <c r="AL1156" s="168">
        <v>0</v>
      </c>
      <c r="AM1156" s="168">
        <v>0</v>
      </c>
      <c r="AN1156" s="16">
        <v>0</v>
      </c>
      <c r="AO1156" s="168">
        <v>1000</v>
      </c>
      <c r="AP1156" s="168">
        <v>0.5</v>
      </c>
      <c r="AQ1156" s="168">
        <v>0</v>
      </c>
      <c r="AR1156" s="168">
        <v>0</v>
      </c>
      <c r="AS1156" s="168" t="s">
        <v>162</v>
      </c>
      <c r="AT1156" s="220" t="s">
        <v>163</v>
      </c>
      <c r="AU1156" s="168">
        <v>0</v>
      </c>
      <c r="AV1156" s="168">
        <v>0</v>
      </c>
      <c r="AW1156" s="168">
        <v>0</v>
      </c>
      <c r="AX1156" s="220" t="s">
        <v>164</v>
      </c>
      <c r="AY1156" s="220" t="s">
        <v>162</v>
      </c>
      <c r="AZ1156" s="168">
        <v>0</v>
      </c>
      <c r="BA1156" s="168">
        <v>0</v>
      </c>
      <c r="BB1156" s="231" t="s">
        <v>1405</v>
      </c>
      <c r="BC1156" s="168">
        <v>0</v>
      </c>
      <c r="BD1156" s="16">
        <v>0</v>
      </c>
      <c r="BE1156" s="168">
        <v>0</v>
      </c>
      <c r="BF1156" s="168">
        <v>0</v>
      </c>
      <c r="BG1156" s="168">
        <v>0</v>
      </c>
      <c r="BH1156" s="168">
        <v>0</v>
      </c>
      <c r="BI1156" s="339" t="s">
        <v>1406</v>
      </c>
      <c r="BJ1156" s="11">
        <v>0</v>
      </c>
      <c r="BK1156" s="11">
        <v>0</v>
      </c>
      <c r="BL1156" s="11">
        <v>0</v>
      </c>
      <c r="BM1156" s="11">
        <v>0</v>
      </c>
      <c r="BN1156" s="11">
        <v>0</v>
      </c>
      <c r="BO1156" s="11">
        <v>0</v>
      </c>
      <c r="BP1156" s="11">
        <v>0</v>
      </c>
      <c r="BQ1156" s="46">
        <v>0</v>
      </c>
    </row>
    <row r="1157" spans="3:69" ht="20.100000000000001" customHeight="1">
      <c r="C1157" s="16">
        <v>63103001</v>
      </c>
      <c r="D1157" s="17" t="s">
        <v>1407</v>
      </c>
      <c r="E1157" s="168">
        <v>1</v>
      </c>
      <c r="F1157" s="168">
        <v>63001004</v>
      </c>
      <c r="G1157" s="168">
        <v>0</v>
      </c>
      <c r="H1157" s="168">
        <v>0</v>
      </c>
      <c r="I1157" s="168">
        <v>1</v>
      </c>
      <c r="J1157" s="168">
        <v>0</v>
      </c>
      <c r="K1157" s="168">
        <v>0</v>
      </c>
      <c r="L1157" s="168">
        <v>0</v>
      </c>
      <c r="M1157" s="168">
        <v>0</v>
      </c>
      <c r="N1157" s="168">
        <v>2</v>
      </c>
      <c r="O1157" s="168">
        <v>10</v>
      </c>
      <c r="P1157" s="168">
        <v>1</v>
      </c>
      <c r="Q1157" s="168">
        <v>0</v>
      </c>
      <c r="R1157" s="168">
        <v>0</v>
      </c>
      <c r="S1157" s="168">
        <v>0</v>
      </c>
      <c r="T1157" s="168">
        <v>1</v>
      </c>
      <c r="U1157" s="168">
        <v>2</v>
      </c>
      <c r="V1157" s="168">
        <v>0</v>
      </c>
      <c r="W1157" s="168">
        <v>0</v>
      </c>
      <c r="X1157" s="168">
        <v>0</v>
      </c>
      <c r="Y1157" s="168">
        <v>0</v>
      </c>
      <c r="Z1157" s="168">
        <v>0</v>
      </c>
      <c r="AA1157" s="168">
        <v>0</v>
      </c>
      <c r="AB1157" s="16">
        <v>1</v>
      </c>
      <c r="AC1157" s="168">
        <v>0</v>
      </c>
      <c r="AD1157" s="168">
        <v>30</v>
      </c>
      <c r="AE1157" s="168">
        <v>0</v>
      </c>
      <c r="AF1157" s="168">
        <v>0</v>
      </c>
      <c r="AG1157" s="168">
        <v>7</v>
      </c>
      <c r="AH1157" s="168">
        <v>0</v>
      </c>
      <c r="AI1157" s="168">
        <v>0</v>
      </c>
      <c r="AJ1157" s="168">
        <v>3</v>
      </c>
      <c r="AK1157" s="168">
        <v>0</v>
      </c>
      <c r="AL1157" s="168">
        <v>0</v>
      </c>
      <c r="AM1157" s="168">
        <v>0</v>
      </c>
      <c r="AN1157" s="168">
        <v>0</v>
      </c>
      <c r="AO1157" s="168">
        <v>2000</v>
      </c>
      <c r="AP1157" s="168">
        <v>0</v>
      </c>
      <c r="AQ1157" s="168">
        <v>0</v>
      </c>
      <c r="AR1157" s="168">
        <v>0</v>
      </c>
      <c r="AS1157" s="168">
        <v>90513001</v>
      </c>
      <c r="AT1157" s="220" t="s">
        <v>162</v>
      </c>
      <c r="AU1157" s="168">
        <v>0</v>
      </c>
      <c r="AV1157" s="168">
        <v>0</v>
      </c>
      <c r="AW1157" s="168">
        <v>0</v>
      </c>
      <c r="AX1157" s="220" t="s">
        <v>164</v>
      </c>
      <c r="AY1157" s="220">
        <v>0</v>
      </c>
      <c r="AZ1157" s="168">
        <v>0</v>
      </c>
      <c r="BA1157" s="168">
        <v>0</v>
      </c>
      <c r="BB1157" s="39" t="s">
        <v>1408</v>
      </c>
      <c r="BC1157" s="168">
        <v>0</v>
      </c>
      <c r="BD1157" s="168">
        <v>0</v>
      </c>
      <c r="BE1157" s="168">
        <v>0</v>
      </c>
      <c r="BF1157" s="168">
        <v>0</v>
      </c>
      <c r="BG1157" s="168">
        <v>0</v>
      </c>
      <c r="BH1157" s="168">
        <v>0</v>
      </c>
      <c r="BI1157" s="233">
        <v>0</v>
      </c>
      <c r="BJ1157" s="168">
        <v>0</v>
      </c>
      <c r="BK1157" s="11">
        <v>0</v>
      </c>
      <c r="BL1157" s="11">
        <v>0</v>
      </c>
      <c r="BM1157" s="11">
        <v>0</v>
      </c>
      <c r="BN1157" s="11">
        <v>0</v>
      </c>
      <c r="BO1157" s="11">
        <v>0</v>
      </c>
      <c r="BP1157" s="11">
        <v>0</v>
      </c>
      <c r="BQ1157" s="46">
        <v>0</v>
      </c>
    </row>
    <row r="1158" spans="3:69" ht="20.100000000000001" customHeight="1">
      <c r="C1158" s="16">
        <v>63103002</v>
      </c>
      <c r="D1158" s="17" t="s">
        <v>1380</v>
      </c>
      <c r="E1158" s="16">
        <v>1</v>
      </c>
      <c r="F1158" s="16">
        <v>63003002</v>
      </c>
      <c r="G1158" s="16">
        <v>0</v>
      </c>
      <c r="H1158" s="18">
        <v>0</v>
      </c>
      <c r="I1158" s="19">
        <v>1</v>
      </c>
      <c r="J1158" s="19">
        <v>0</v>
      </c>
      <c r="K1158" s="16">
        <v>0</v>
      </c>
      <c r="L1158" s="16">
        <v>0</v>
      </c>
      <c r="M1158" s="16">
        <v>0</v>
      </c>
      <c r="N1158" s="16">
        <v>2</v>
      </c>
      <c r="O1158" s="16">
        <v>0</v>
      </c>
      <c r="P1158" s="16">
        <v>0</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v>0</v>
      </c>
      <c r="AZ1158" s="18">
        <v>0</v>
      </c>
      <c r="BA1158" s="18">
        <v>0</v>
      </c>
      <c r="BB1158" s="39" t="s">
        <v>1381</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spans="3:69" ht="20.100000000000001" customHeight="1">
      <c r="C1159" s="16">
        <v>63103003</v>
      </c>
      <c r="D1159" s="17" t="s">
        <v>1409</v>
      </c>
      <c r="E1159" s="16">
        <v>1</v>
      </c>
      <c r="F1159" s="16">
        <v>63003003</v>
      </c>
      <c r="G1159" s="16">
        <v>0</v>
      </c>
      <c r="H1159" s="18">
        <v>0</v>
      </c>
      <c r="I1159" s="19">
        <v>1</v>
      </c>
      <c r="J1159" s="19">
        <v>0</v>
      </c>
      <c r="K1159" s="16">
        <v>0</v>
      </c>
      <c r="L1159" s="16">
        <v>0</v>
      </c>
      <c r="M1159" s="16">
        <v>0</v>
      </c>
      <c r="N1159" s="16">
        <v>8</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t="s">
        <v>1410</v>
      </c>
      <c r="AZ1159" s="18">
        <v>0</v>
      </c>
      <c r="BA1159" s="18">
        <v>0</v>
      </c>
      <c r="BB1159" s="39" t="s">
        <v>1411</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63103004</v>
      </c>
      <c r="D1160" s="220" t="s">
        <v>1412</v>
      </c>
      <c r="E1160" s="168">
        <v>1</v>
      </c>
      <c r="F1160" s="168">
        <v>63001004</v>
      </c>
      <c r="G1160" s="168">
        <v>0</v>
      </c>
      <c r="H1160" s="168">
        <v>0</v>
      </c>
      <c r="I1160" s="19">
        <v>1</v>
      </c>
      <c r="J1160" s="19">
        <v>0</v>
      </c>
      <c r="K1160" s="16">
        <v>0</v>
      </c>
      <c r="L1160" s="168">
        <v>0</v>
      </c>
      <c r="M1160" s="168">
        <v>0</v>
      </c>
      <c r="N1160" s="168">
        <v>2</v>
      </c>
      <c r="O1160" s="168">
        <v>10</v>
      </c>
      <c r="P1160" s="168">
        <v>0.1</v>
      </c>
      <c r="Q1160" s="168">
        <v>0</v>
      </c>
      <c r="R1160" s="11">
        <v>0</v>
      </c>
      <c r="S1160" s="168">
        <v>0</v>
      </c>
      <c r="T1160" s="168">
        <v>1</v>
      </c>
      <c r="U1160" s="168">
        <v>2</v>
      </c>
      <c r="V1160" s="168">
        <v>0</v>
      </c>
      <c r="W1160" s="168">
        <v>0</v>
      </c>
      <c r="X1160" s="168">
        <v>0</v>
      </c>
      <c r="Y1160" s="168">
        <v>0</v>
      </c>
      <c r="Z1160" s="168">
        <v>0</v>
      </c>
      <c r="AA1160" s="168">
        <v>0</v>
      </c>
      <c r="AB1160" s="16">
        <v>1</v>
      </c>
      <c r="AC1160" s="168">
        <v>0</v>
      </c>
      <c r="AD1160" s="168">
        <v>15</v>
      </c>
      <c r="AE1160" s="168">
        <v>1</v>
      </c>
      <c r="AF1160" s="168">
        <v>1</v>
      </c>
      <c r="AG1160" s="168">
        <v>2</v>
      </c>
      <c r="AH1160" s="168">
        <v>0</v>
      </c>
      <c r="AI1160" s="11">
        <v>0</v>
      </c>
      <c r="AJ1160" s="168">
        <v>2</v>
      </c>
      <c r="AK1160" s="168">
        <v>0</v>
      </c>
      <c r="AL1160" s="168">
        <v>0</v>
      </c>
      <c r="AM1160" s="168">
        <v>0</v>
      </c>
      <c r="AN1160" s="16">
        <v>0</v>
      </c>
      <c r="AO1160" s="168">
        <v>10000</v>
      </c>
      <c r="AP1160" s="168">
        <v>0</v>
      </c>
      <c r="AQ1160" s="168">
        <v>0</v>
      </c>
      <c r="AR1160" s="168">
        <v>0</v>
      </c>
      <c r="AS1160" s="168" t="s">
        <v>162</v>
      </c>
      <c r="AT1160" s="220" t="s">
        <v>163</v>
      </c>
      <c r="AU1160" s="168">
        <v>0</v>
      </c>
      <c r="AV1160" s="168">
        <v>0</v>
      </c>
      <c r="AW1160" s="168">
        <v>0</v>
      </c>
      <c r="AX1160" s="220" t="s">
        <v>164</v>
      </c>
      <c r="AY1160" s="220" t="s">
        <v>162</v>
      </c>
      <c r="AZ1160" s="168">
        <v>0</v>
      </c>
      <c r="BA1160" s="168">
        <v>0</v>
      </c>
      <c r="BB1160" s="231" t="s">
        <v>1413</v>
      </c>
      <c r="BC1160" s="168">
        <v>0</v>
      </c>
      <c r="BD1160" s="16">
        <v>0</v>
      </c>
      <c r="BE1160" s="168">
        <v>0</v>
      </c>
      <c r="BF1160" s="168">
        <v>0</v>
      </c>
      <c r="BG1160" s="168">
        <v>0</v>
      </c>
      <c r="BH1160" s="168">
        <v>0</v>
      </c>
      <c r="BI1160" s="339" t="s">
        <v>1414</v>
      </c>
      <c r="BJ1160" s="11">
        <v>1</v>
      </c>
      <c r="BK1160" s="11">
        <v>0</v>
      </c>
      <c r="BL1160" s="11">
        <v>0</v>
      </c>
      <c r="BM1160" s="11">
        <v>0</v>
      </c>
      <c r="BN1160" s="11">
        <v>0</v>
      </c>
      <c r="BO1160" s="11">
        <v>0</v>
      </c>
      <c r="BP1160" s="11">
        <v>0</v>
      </c>
      <c r="BQ1160" s="46">
        <v>0</v>
      </c>
    </row>
    <row r="1161" spans="3:69" ht="20.100000000000001" customHeight="1">
      <c r="C1161" s="29">
        <v>63103098</v>
      </c>
      <c r="D1161" s="40" t="s">
        <v>1415</v>
      </c>
      <c r="E1161" s="29">
        <v>1</v>
      </c>
      <c r="F1161" s="29">
        <v>63001004</v>
      </c>
      <c r="G1161" s="29">
        <v>0</v>
      </c>
      <c r="H1161" s="29">
        <v>0</v>
      </c>
      <c r="I1161" s="29">
        <v>1</v>
      </c>
      <c r="J1161" s="29">
        <v>0</v>
      </c>
      <c r="K1161" s="29">
        <v>0</v>
      </c>
      <c r="L1161" s="29">
        <v>0</v>
      </c>
      <c r="M1161" s="29">
        <v>0</v>
      </c>
      <c r="N1161" s="29">
        <v>2</v>
      </c>
      <c r="O1161" s="29">
        <v>3</v>
      </c>
      <c r="P1161" s="29">
        <v>0.1</v>
      </c>
      <c r="Q1161" s="29">
        <v>0</v>
      </c>
      <c r="R1161" s="29">
        <v>0</v>
      </c>
      <c r="S1161" s="29">
        <v>0</v>
      </c>
      <c r="T1161" s="29">
        <v>1</v>
      </c>
      <c r="U1161" s="29">
        <v>2</v>
      </c>
      <c r="V1161" s="29">
        <v>0</v>
      </c>
      <c r="W1161" s="29">
        <v>0</v>
      </c>
      <c r="X1161" s="29">
        <v>0</v>
      </c>
      <c r="Y1161" s="29">
        <v>0</v>
      </c>
      <c r="Z1161" s="29">
        <v>0</v>
      </c>
      <c r="AA1161" s="29">
        <v>0</v>
      </c>
      <c r="AB1161" s="29">
        <v>1</v>
      </c>
      <c r="AC1161" s="29">
        <v>0</v>
      </c>
      <c r="AD1161" s="29">
        <v>15</v>
      </c>
      <c r="AE1161" s="29">
        <v>1</v>
      </c>
      <c r="AF1161" s="29">
        <v>1</v>
      </c>
      <c r="AG1161" s="29">
        <v>2</v>
      </c>
      <c r="AH1161" s="29">
        <v>0</v>
      </c>
      <c r="AI1161" s="29">
        <v>0</v>
      </c>
      <c r="AJ1161" s="29">
        <v>2</v>
      </c>
      <c r="AK1161" s="29">
        <v>0</v>
      </c>
      <c r="AL1161" s="29">
        <v>0</v>
      </c>
      <c r="AM1161" s="29">
        <v>0</v>
      </c>
      <c r="AN1161" s="29">
        <v>0</v>
      </c>
      <c r="AO1161" s="29">
        <v>10000</v>
      </c>
      <c r="AP1161" s="29">
        <v>0</v>
      </c>
      <c r="AQ1161" s="29">
        <v>0</v>
      </c>
      <c r="AR1161" s="29">
        <v>0</v>
      </c>
      <c r="AS1161" s="29" t="s">
        <v>162</v>
      </c>
      <c r="AT1161" s="40" t="s">
        <v>163</v>
      </c>
      <c r="AU1161" s="29">
        <v>0</v>
      </c>
      <c r="AV1161" s="29">
        <v>0</v>
      </c>
      <c r="AW1161" s="29">
        <v>0</v>
      </c>
      <c r="AX1161" s="40" t="s">
        <v>164</v>
      </c>
      <c r="AY1161" s="40" t="s">
        <v>162</v>
      </c>
      <c r="AZ1161" s="29">
        <v>0</v>
      </c>
      <c r="BA1161" s="29">
        <v>0</v>
      </c>
      <c r="BB1161" s="167" t="s">
        <v>1416</v>
      </c>
      <c r="BC1161" s="29">
        <v>0</v>
      </c>
      <c r="BD1161" s="29">
        <v>0</v>
      </c>
      <c r="BE1161" s="29">
        <v>0</v>
      </c>
      <c r="BF1161" s="29">
        <v>0</v>
      </c>
      <c r="BG1161" s="29">
        <v>0</v>
      </c>
      <c r="BH1161" s="29">
        <v>0</v>
      </c>
      <c r="BI1161" s="340" t="s">
        <v>1417</v>
      </c>
      <c r="BJ1161" s="29">
        <v>1</v>
      </c>
      <c r="BK1161" s="29">
        <v>0</v>
      </c>
      <c r="BL1161" s="29">
        <v>0</v>
      </c>
      <c r="BM1161" s="29">
        <v>0</v>
      </c>
      <c r="BN1161" s="29">
        <v>0</v>
      </c>
      <c r="BO1161" s="29">
        <v>0</v>
      </c>
      <c r="BP1161" s="11">
        <v>0</v>
      </c>
      <c r="BQ1161" s="46">
        <v>0</v>
      </c>
    </row>
    <row r="1162" spans="3:69" ht="20.100000000000001" customHeight="1">
      <c r="C1162" s="29">
        <v>63103099</v>
      </c>
      <c r="D1162" s="40" t="s">
        <v>1418</v>
      </c>
      <c r="E1162" s="29">
        <v>1</v>
      </c>
      <c r="F1162" s="29">
        <v>63003001</v>
      </c>
      <c r="G1162" s="29">
        <v>0</v>
      </c>
      <c r="H1162" s="29">
        <v>0</v>
      </c>
      <c r="I1162" s="29">
        <v>1</v>
      </c>
      <c r="J1162" s="29">
        <v>0</v>
      </c>
      <c r="K1162" s="29">
        <v>0</v>
      </c>
      <c r="L1162" s="29">
        <v>0</v>
      </c>
      <c r="M1162" s="29">
        <v>0</v>
      </c>
      <c r="N1162" s="29">
        <v>2</v>
      </c>
      <c r="O1162" s="29">
        <v>2</v>
      </c>
      <c r="P1162" s="29">
        <v>1</v>
      </c>
      <c r="Q1162" s="29">
        <v>0</v>
      </c>
      <c r="R1162" s="29">
        <v>0</v>
      </c>
      <c r="S1162" s="29">
        <v>0</v>
      </c>
      <c r="T1162" s="29">
        <v>1</v>
      </c>
      <c r="U1162" s="29">
        <v>2</v>
      </c>
      <c r="V1162" s="29">
        <v>0</v>
      </c>
      <c r="W1162" s="29">
        <v>0</v>
      </c>
      <c r="X1162" s="29">
        <v>0</v>
      </c>
      <c r="Y1162" s="29">
        <v>0</v>
      </c>
      <c r="Z1162" s="29">
        <v>0</v>
      </c>
      <c r="AA1162" s="29">
        <v>0</v>
      </c>
      <c r="AB1162" s="29">
        <v>1</v>
      </c>
      <c r="AC1162" s="29">
        <v>0</v>
      </c>
      <c r="AD1162" s="29">
        <v>60</v>
      </c>
      <c r="AE1162" s="29">
        <v>1</v>
      </c>
      <c r="AF1162" s="29">
        <v>10</v>
      </c>
      <c r="AG1162" s="29">
        <v>0</v>
      </c>
      <c r="AH1162" s="29">
        <v>0</v>
      </c>
      <c r="AI1162" s="29">
        <v>0</v>
      </c>
      <c r="AJ1162" s="29">
        <v>0</v>
      </c>
      <c r="AK1162" s="29">
        <v>0</v>
      </c>
      <c r="AL1162" s="29">
        <v>0</v>
      </c>
      <c r="AM1162" s="29">
        <v>0</v>
      </c>
      <c r="AN1162" s="29">
        <v>0</v>
      </c>
      <c r="AO1162" s="29">
        <v>50000</v>
      </c>
      <c r="AP1162" s="29">
        <v>0</v>
      </c>
      <c r="AQ1162" s="29">
        <v>0</v>
      </c>
      <c r="AR1162" s="29">
        <v>0</v>
      </c>
      <c r="AS1162" s="29">
        <v>90513001</v>
      </c>
      <c r="AT1162" s="40" t="s">
        <v>162</v>
      </c>
      <c r="AU1162" s="29">
        <v>0</v>
      </c>
      <c r="AV1162" s="29">
        <v>0</v>
      </c>
      <c r="AW1162" s="29">
        <v>0</v>
      </c>
      <c r="AX1162" s="40" t="s">
        <v>1419</v>
      </c>
      <c r="AY1162" s="29">
        <v>0</v>
      </c>
      <c r="AZ1162" s="29">
        <v>0</v>
      </c>
      <c r="BA1162" s="29">
        <v>0</v>
      </c>
      <c r="BB1162" s="212" t="s">
        <v>1420</v>
      </c>
      <c r="BC1162" s="29">
        <v>0</v>
      </c>
      <c r="BD1162" s="29">
        <v>0</v>
      </c>
      <c r="BE1162" s="29">
        <v>0</v>
      </c>
      <c r="BF1162" s="29">
        <v>0</v>
      </c>
      <c r="BG1162" s="29">
        <v>0</v>
      </c>
      <c r="BH1162" s="29">
        <v>0</v>
      </c>
      <c r="BI1162" s="22">
        <v>0</v>
      </c>
      <c r="BJ1162" s="29">
        <v>1</v>
      </c>
      <c r="BK1162" s="29">
        <v>0</v>
      </c>
      <c r="BL1162" s="29">
        <v>0</v>
      </c>
      <c r="BM1162" s="29">
        <v>0</v>
      </c>
      <c r="BN1162" s="29">
        <v>0</v>
      </c>
      <c r="BO1162" s="29">
        <v>0</v>
      </c>
      <c r="BP1162" s="11">
        <v>0</v>
      </c>
      <c r="BQ1162" s="46">
        <v>0</v>
      </c>
    </row>
    <row r="1163" spans="3:69" ht="20.100000000000001" customHeight="1">
      <c r="C1163" s="58">
        <v>63200101</v>
      </c>
      <c r="D1163" s="57" t="s">
        <v>1421</v>
      </c>
      <c r="E1163" s="58">
        <v>1</v>
      </c>
      <c r="F1163" s="58">
        <v>63200101</v>
      </c>
      <c r="G1163" s="58">
        <v>0</v>
      </c>
      <c r="H1163" s="64">
        <v>0</v>
      </c>
      <c r="I1163" s="63">
        <v>1</v>
      </c>
      <c r="J1163" s="63">
        <v>0</v>
      </c>
      <c r="K1163" s="58">
        <v>0</v>
      </c>
      <c r="L1163" s="58">
        <v>0</v>
      </c>
      <c r="M1163" s="58">
        <v>0</v>
      </c>
      <c r="N1163" s="58">
        <v>2</v>
      </c>
      <c r="O1163" s="58">
        <v>1</v>
      </c>
      <c r="P1163" s="58">
        <v>0.5</v>
      </c>
      <c r="Q1163" s="58">
        <v>0</v>
      </c>
      <c r="R1163" s="66">
        <v>0</v>
      </c>
      <c r="S1163" s="58">
        <v>0</v>
      </c>
      <c r="T1163" s="58">
        <v>1</v>
      </c>
      <c r="U1163" s="58">
        <v>2</v>
      </c>
      <c r="V1163" s="58">
        <v>0</v>
      </c>
      <c r="W1163" s="63">
        <v>0</v>
      </c>
      <c r="X1163" s="63">
        <v>0</v>
      </c>
      <c r="Y1163" s="58">
        <v>0</v>
      </c>
      <c r="Z1163" s="58">
        <v>0</v>
      </c>
      <c r="AA1163" s="58">
        <v>0</v>
      </c>
      <c r="AB1163" s="58">
        <v>0</v>
      </c>
      <c r="AC1163" s="58">
        <v>0</v>
      </c>
      <c r="AD1163" s="58">
        <v>18</v>
      </c>
      <c r="AE1163" s="58">
        <v>0</v>
      </c>
      <c r="AF1163" s="58">
        <v>0</v>
      </c>
      <c r="AG1163" s="66">
        <v>2</v>
      </c>
      <c r="AH1163" s="66">
        <v>0</v>
      </c>
      <c r="AI1163" s="66">
        <v>0</v>
      </c>
      <c r="AJ1163" s="66">
        <v>0</v>
      </c>
      <c r="AK1163" s="58">
        <v>0</v>
      </c>
      <c r="AL1163" s="58">
        <v>0</v>
      </c>
      <c r="AM1163" s="58">
        <v>0</v>
      </c>
      <c r="AN1163" s="58">
        <v>0</v>
      </c>
      <c r="AO1163" s="58">
        <v>1000</v>
      </c>
      <c r="AP1163" s="58">
        <v>0</v>
      </c>
      <c r="AQ1163" s="58">
        <v>0</v>
      </c>
      <c r="AR1163" s="66"/>
      <c r="AS1163" s="58" t="s">
        <v>162</v>
      </c>
      <c r="AT1163" s="57" t="s">
        <v>162</v>
      </c>
      <c r="AU1163" s="58" t="s">
        <v>1007</v>
      </c>
      <c r="AV1163" s="63">
        <v>0</v>
      </c>
      <c r="AW1163" s="63">
        <v>0</v>
      </c>
      <c r="AX1163" s="57" t="s">
        <v>164</v>
      </c>
      <c r="AY1163" s="58" t="s">
        <v>162</v>
      </c>
      <c r="AZ1163" s="64">
        <v>0</v>
      </c>
      <c r="BA1163" s="64">
        <v>0</v>
      </c>
      <c r="BB1163" s="81" t="s">
        <v>1422</v>
      </c>
      <c r="BC1163" s="58">
        <v>0</v>
      </c>
      <c r="BD1163" s="58">
        <v>0</v>
      </c>
      <c r="BE1163" s="58">
        <v>0</v>
      </c>
      <c r="BF1163" s="58">
        <v>0</v>
      </c>
      <c r="BG1163" s="58">
        <v>0</v>
      </c>
      <c r="BH1163" s="58">
        <v>0</v>
      </c>
      <c r="BI1163" s="87">
        <v>0</v>
      </c>
      <c r="BJ1163" s="66">
        <v>0</v>
      </c>
      <c r="BK1163" s="66">
        <v>0</v>
      </c>
      <c r="BL1163" s="66">
        <v>0</v>
      </c>
      <c r="BM1163" s="66">
        <v>0</v>
      </c>
      <c r="BN1163" s="66">
        <v>0</v>
      </c>
      <c r="BO1163" s="66">
        <v>0</v>
      </c>
      <c r="BP1163" s="11">
        <v>0</v>
      </c>
      <c r="BQ1163" s="46">
        <v>0</v>
      </c>
    </row>
    <row r="1164" spans="3:69" ht="20.100000000000001" customHeight="1">
      <c r="C1164" s="58">
        <v>63200102</v>
      </c>
      <c r="D1164" s="115" t="s">
        <v>1423</v>
      </c>
      <c r="E1164" s="66">
        <v>1</v>
      </c>
      <c r="F1164" s="66">
        <v>10001</v>
      </c>
      <c r="G1164" s="66">
        <v>0</v>
      </c>
      <c r="H1164" s="66">
        <v>0</v>
      </c>
      <c r="I1164" s="66">
        <v>1</v>
      </c>
      <c r="J1164" s="66">
        <v>0</v>
      </c>
      <c r="K1164" s="58">
        <v>0</v>
      </c>
      <c r="L1164" s="66">
        <v>0</v>
      </c>
      <c r="M1164" s="66">
        <v>0</v>
      </c>
      <c r="N1164" s="66">
        <v>2</v>
      </c>
      <c r="O1164" s="66">
        <v>15</v>
      </c>
      <c r="P1164" s="66">
        <v>1</v>
      </c>
      <c r="Q1164" s="66">
        <v>0</v>
      </c>
      <c r="R1164" s="66">
        <v>0</v>
      </c>
      <c r="S1164" s="66">
        <v>0</v>
      </c>
      <c r="T1164" s="66">
        <v>1</v>
      </c>
      <c r="U1164" s="66">
        <v>2</v>
      </c>
      <c r="V1164" s="66">
        <v>0</v>
      </c>
      <c r="W1164" s="66">
        <v>0</v>
      </c>
      <c r="X1164" s="66">
        <v>0</v>
      </c>
      <c r="Y1164" s="66">
        <v>0</v>
      </c>
      <c r="Z1164" s="66">
        <v>0</v>
      </c>
      <c r="AA1164" s="66">
        <v>0</v>
      </c>
      <c r="AB1164" s="66">
        <v>0</v>
      </c>
      <c r="AC1164" s="66">
        <v>0</v>
      </c>
      <c r="AD1164" s="66">
        <v>25</v>
      </c>
      <c r="AE1164" s="66">
        <v>0</v>
      </c>
      <c r="AF1164" s="66">
        <v>0</v>
      </c>
      <c r="AG1164" s="66">
        <v>2</v>
      </c>
      <c r="AH1164" s="66">
        <v>1</v>
      </c>
      <c r="AI1164" s="66">
        <v>0</v>
      </c>
      <c r="AJ1164" s="66">
        <v>0</v>
      </c>
      <c r="AK1164" s="66">
        <v>0</v>
      </c>
      <c r="AL1164" s="66">
        <v>0</v>
      </c>
      <c r="AM1164" s="66">
        <v>0</v>
      </c>
      <c r="AN1164" s="66">
        <v>0</v>
      </c>
      <c r="AO1164" s="66">
        <v>1000</v>
      </c>
      <c r="AP1164" s="66">
        <v>0</v>
      </c>
      <c r="AQ1164" s="66">
        <v>0</v>
      </c>
      <c r="AR1164" s="321" t="s">
        <v>1424</v>
      </c>
      <c r="AS1164" s="66" t="s">
        <v>162</v>
      </c>
      <c r="AT1164" s="115" t="s">
        <v>163</v>
      </c>
      <c r="AU1164" s="66" t="s">
        <v>1007</v>
      </c>
      <c r="AV1164" s="66">
        <v>0</v>
      </c>
      <c r="AW1164" s="66">
        <v>40000003</v>
      </c>
      <c r="AX1164" s="115" t="s">
        <v>164</v>
      </c>
      <c r="AY1164" s="115" t="s">
        <v>162</v>
      </c>
      <c r="AZ1164" s="66">
        <v>0</v>
      </c>
      <c r="BA1164" s="66">
        <v>1</v>
      </c>
      <c r="BB1164" s="227" t="s">
        <v>1425</v>
      </c>
      <c r="BC1164" s="66">
        <v>0</v>
      </c>
      <c r="BD1164" s="66">
        <v>0</v>
      </c>
      <c r="BE1164" s="66">
        <v>0</v>
      </c>
      <c r="BF1164" s="66">
        <v>0</v>
      </c>
      <c r="BG1164" s="66">
        <v>0</v>
      </c>
      <c r="BH1164" s="66">
        <v>0</v>
      </c>
      <c r="BI1164" s="123">
        <v>0</v>
      </c>
      <c r="BJ1164" s="66">
        <v>1</v>
      </c>
      <c r="BK1164" s="66">
        <v>0</v>
      </c>
      <c r="BL1164" s="66">
        <v>0</v>
      </c>
      <c r="BM1164" s="66">
        <v>0</v>
      </c>
      <c r="BN1164" s="66">
        <v>0</v>
      </c>
      <c r="BO1164" s="66">
        <v>0</v>
      </c>
      <c r="BP1164" s="11">
        <v>0</v>
      </c>
      <c r="BQ1164" s="46">
        <v>0</v>
      </c>
    </row>
    <row r="1165" spans="3:69" ht="20.100000000000001" customHeight="1">
      <c r="C1165" s="58">
        <v>63200103</v>
      </c>
      <c r="D1165" s="57" t="s">
        <v>1426</v>
      </c>
      <c r="E1165" s="58">
        <v>1</v>
      </c>
      <c r="F1165" s="58">
        <v>1000004</v>
      </c>
      <c r="G1165" s="58">
        <v>0</v>
      </c>
      <c r="H1165" s="64">
        <v>0</v>
      </c>
      <c r="I1165" s="63">
        <v>1</v>
      </c>
      <c r="J1165" s="63">
        <v>0</v>
      </c>
      <c r="K1165" s="58">
        <v>0</v>
      </c>
      <c r="L1165" s="58">
        <v>0</v>
      </c>
      <c r="M1165" s="58">
        <v>0</v>
      </c>
      <c r="N1165" s="58">
        <v>8</v>
      </c>
      <c r="O1165" s="58">
        <v>8</v>
      </c>
      <c r="P1165" s="58">
        <v>4</v>
      </c>
      <c r="Q1165" s="58">
        <v>0</v>
      </c>
      <c r="R1165" s="66">
        <v>0</v>
      </c>
      <c r="S1165" s="58">
        <v>0</v>
      </c>
      <c r="T1165" s="58">
        <v>1</v>
      </c>
      <c r="U1165" s="58">
        <v>0</v>
      </c>
      <c r="V1165" s="58">
        <v>0</v>
      </c>
      <c r="W1165" s="63">
        <v>0</v>
      </c>
      <c r="X1165" s="63">
        <v>0</v>
      </c>
      <c r="Y1165" s="58">
        <v>0</v>
      </c>
      <c r="Z1165" s="58">
        <v>0</v>
      </c>
      <c r="AA1165" s="58">
        <v>0</v>
      </c>
      <c r="AB1165" s="58">
        <v>0</v>
      </c>
      <c r="AC1165" s="58">
        <v>0</v>
      </c>
      <c r="AD1165" s="58">
        <v>0</v>
      </c>
      <c r="AE1165" s="58">
        <v>0</v>
      </c>
      <c r="AF1165" s="58" t="s">
        <v>162</v>
      </c>
      <c r="AG1165" s="66">
        <v>0</v>
      </c>
      <c r="AH1165" s="66">
        <v>0</v>
      </c>
      <c r="AI1165" s="66">
        <v>0</v>
      </c>
      <c r="AJ1165" s="66">
        <v>0</v>
      </c>
      <c r="AK1165" s="58">
        <v>0</v>
      </c>
      <c r="AL1165" s="58">
        <v>0</v>
      </c>
      <c r="AM1165" s="58">
        <v>0</v>
      </c>
      <c r="AN1165" s="58">
        <v>0</v>
      </c>
      <c r="AO1165" s="58">
        <v>0</v>
      </c>
      <c r="AP1165" s="58">
        <v>0</v>
      </c>
      <c r="AQ1165" s="58">
        <v>0</v>
      </c>
      <c r="AR1165" s="66">
        <v>0</v>
      </c>
      <c r="AS1165" s="58" t="s">
        <v>162</v>
      </c>
      <c r="AT1165" s="57" t="s">
        <v>162</v>
      </c>
      <c r="AU1165" s="58">
        <v>0</v>
      </c>
      <c r="AV1165" s="63">
        <v>0</v>
      </c>
      <c r="AW1165" s="63">
        <v>0</v>
      </c>
      <c r="AX1165" s="57" t="s">
        <v>162</v>
      </c>
      <c r="AY1165" s="58" t="s">
        <v>1427</v>
      </c>
      <c r="AZ1165" s="64"/>
      <c r="BA1165" s="64">
        <v>1</v>
      </c>
      <c r="BB1165" s="81" t="s">
        <v>1428</v>
      </c>
      <c r="BC1165" s="58">
        <v>0</v>
      </c>
      <c r="BD1165" s="58">
        <v>0</v>
      </c>
      <c r="BE1165" s="58">
        <v>0</v>
      </c>
      <c r="BF1165" s="58">
        <v>0</v>
      </c>
      <c r="BG1165" s="58">
        <v>0</v>
      </c>
      <c r="BH1165" s="58">
        <v>0</v>
      </c>
      <c r="BI1165" s="87">
        <v>0</v>
      </c>
      <c r="BJ1165" s="66">
        <v>0</v>
      </c>
      <c r="BK1165" s="66">
        <v>0</v>
      </c>
      <c r="BL1165" s="66">
        <v>0</v>
      </c>
      <c r="BM1165" s="66">
        <v>0</v>
      </c>
      <c r="BN1165" s="66">
        <v>0</v>
      </c>
      <c r="BO1165" s="66">
        <v>0</v>
      </c>
      <c r="BP1165" s="11">
        <v>0</v>
      </c>
      <c r="BQ1165" s="46">
        <v>0</v>
      </c>
    </row>
    <row r="1166" spans="3:69" ht="20.100000000000001" customHeight="1">
      <c r="C1166" s="58">
        <v>63200104</v>
      </c>
      <c r="D1166" s="219" t="s">
        <v>1423</v>
      </c>
      <c r="E1166" s="218">
        <v>1</v>
      </c>
      <c r="F1166" s="218">
        <v>63001004</v>
      </c>
      <c r="G1166" s="218">
        <v>0</v>
      </c>
      <c r="H1166" s="218">
        <v>0</v>
      </c>
      <c r="I1166" s="218">
        <v>1</v>
      </c>
      <c r="J1166" s="218">
        <v>0</v>
      </c>
      <c r="K1166" s="218">
        <v>0</v>
      </c>
      <c r="L1166" s="218">
        <v>0</v>
      </c>
      <c r="M1166" s="218">
        <v>0</v>
      </c>
      <c r="N1166" s="218">
        <v>2</v>
      </c>
      <c r="O1166" s="218">
        <v>10</v>
      </c>
      <c r="P1166" s="218">
        <v>0.1</v>
      </c>
      <c r="Q1166" s="218">
        <v>0</v>
      </c>
      <c r="R1166" s="218">
        <v>0</v>
      </c>
      <c r="S1166" s="218">
        <v>0</v>
      </c>
      <c r="T1166" s="218">
        <v>1</v>
      </c>
      <c r="U1166" s="218">
        <v>2</v>
      </c>
      <c r="V1166" s="218">
        <v>0</v>
      </c>
      <c r="W1166" s="218">
        <v>0</v>
      </c>
      <c r="X1166" s="218">
        <v>0</v>
      </c>
      <c r="Y1166" s="218">
        <v>0</v>
      </c>
      <c r="Z1166" s="218">
        <v>0</v>
      </c>
      <c r="AA1166" s="218">
        <v>0</v>
      </c>
      <c r="AB1166" s="58">
        <v>0</v>
      </c>
      <c r="AC1166" s="218">
        <v>0</v>
      </c>
      <c r="AD1166" s="218">
        <v>5</v>
      </c>
      <c r="AE1166" s="218">
        <v>0</v>
      </c>
      <c r="AF1166" s="218">
        <v>0</v>
      </c>
      <c r="AG1166" s="218">
        <v>7</v>
      </c>
      <c r="AH1166" s="218">
        <v>0</v>
      </c>
      <c r="AI1166" s="218">
        <v>0</v>
      </c>
      <c r="AJ1166" s="218">
        <v>3</v>
      </c>
      <c r="AK1166" s="218">
        <v>0</v>
      </c>
      <c r="AL1166" s="218">
        <v>0</v>
      </c>
      <c r="AM1166" s="218">
        <v>0</v>
      </c>
      <c r="AN1166" s="218">
        <v>0</v>
      </c>
      <c r="AO1166" s="218">
        <v>3000</v>
      </c>
      <c r="AP1166" s="218">
        <v>0.5</v>
      </c>
      <c r="AQ1166" s="218">
        <v>0</v>
      </c>
      <c r="AR1166" s="218">
        <v>90503112</v>
      </c>
      <c r="AS1166" s="218">
        <v>0</v>
      </c>
      <c r="AT1166" s="219" t="s">
        <v>162</v>
      </c>
      <c r="AU1166" s="218">
        <v>0</v>
      </c>
      <c r="AV1166" s="218">
        <v>0</v>
      </c>
      <c r="AW1166" s="218">
        <v>0</v>
      </c>
      <c r="AX1166" s="219" t="s">
        <v>164</v>
      </c>
      <c r="AY1166" s="219">
        <v>0</v>
      </c>
      <c r="AZ1166" s="218">
        <v>0</v>
      </c>
      <c r="BA1166" s="218">
        <v>1</v>
      </c>
      <c r="BB1166" s="236" t="s">
        <v>1429</v>
      </c>
      <c r="BC1166" s="218">
        <v>0</v>
      </c>
      <c r="BD1166" s="218">
        <v>0</v>
      </c>
      <c r="BE1166" s="218">
        <v>0</v>
      </c>
      <c r="BF1166" s="218">
        <v>0</v>
      </c>
      <c r="BG1166" s="218">
        <v>0</v>
      </c>
      <c r="BH1166" s="218">
        <v>0</v>
      </c>
      <c r="BI1166" s="232">
        <v>0</v>
      </c>
      <c r="BJ1166" s="218">
        <v>0</v>
      </c>
      <c r="BK1166" s="66">
        <v>0</v>
      </c>
      <c r="BL1166" s="66">
        <v>0</v>
      </c>
      <c r="BM1166" s="66">
        <v>0</v>
      </c>
      <c r="BN1166" s="66">
        <v>0</v>
      </c>
      <c r="BO1166" s="66">
        <v>0</v>
      </c>
      <c r="BP1166" s="11">
        <v>0</v>
      </c>
      <c r="BQ1166" s="46">
        <v>0</v>
      </c>
    </row>
    <row r="1167" spans="3:69" ht="20.100000000000001" customHeight="1">
      <c r="C1167" s="58">
        <v>63200201</v>
      </c>
      <c r="D1167" s="57" t="s">
        <v>1430</v>
      </c>
      <c r="E1167" s="58">
        <v>1</v>
      </c>
      <c r="F1167" s="58">
        <v>63200201</v>
      </c>
      <c r="G1167" s="58">
        <v>0</v>
      </c>
      <c r="H1167" s="64">
        <v>0</v>
      </c>
      <c r="I1167" s="63">
        <v>1</v>
      </c>
      <c r="J1167" s="63">
        <v>0</v>
      </c>
      <c r="K1167" s="58">
        <v>0</v>
      </c>
      <c r="L1167" s="58">
        <v>0</v>
      </c>
      <c r="M1167" s="58">
        <v>0</v>
      </c>
      <c r="N1167" s="58">
        <v>2</v>
      </c>
      <c r="O1167" s="58">
        <v>1</v>
      </c>
      <c r="P1167" s="58">
        <v>0.5</v>
      </c>
      <c r="Q1167" s="58">
        <v>0</v>
      </c>
      <c r="R1167" s="66">
        <v>0</v>
      </c>
      <c r="S1167" s="58">
        <v>0</v>
      </c>
      <c r="T1167" s="58">
        <v>1</v>
      </c>
      <c r="U1167" s="58">
        <v>2</v>
      </c>
      <c r="V1167" s="58">
        <v>0</v>
      </c>
      <c r="W1167" s="63">
        <v>0</v>
      </c>
      <c r="X1167" s="63">
        <v>0</v>
      </c>
      <c r="Y1167" s="58">
        <v>0</v>
      </c>
      <c r="Z1167" s="58">
        <v>0</v>
      </c>
      <c r="AA1167" s="58">
        <v>0</v>
      </c>
      <c r="AB1167" s="58">
        <v>0</v>
      </c>
      <c r="AC1167" s="58">
        <v>0</v>
      </c>
      <c r="AD1167" s="58">
        <v>18</v>
      </c>
      <c r="AE1167" s="58">
        <v>0</v>
      </c>
      <c r="AF1167" s="58">
        <v>0</v>
      </c>
      <c r="AG1167" s="66">
        <v>2</v>
      </c>
      <c r="AH1167" s="66">
        <v>0</v>
      </c>
      <c r="AI1167" s="66">
        <v>0</v>
      </c>
      <c r="AJ1167" s="66">
        <v>0</v>
      </c>
      <c r="AK1167" s="58">
        <v>0</v>
      </c>
      <c r="AL1167" s="58">
        <v>0</v>
      </c>
      <c r="AM1167" s="58">
        <v>0</v>
      </c>
      <c r="AN1167" s="58">
        <v>0</v>
      </c>
      <c r="AO1167" s="58">
        <v>1000</v>
      </c>
      <c r="AP1167" s="58">
        <v>0</v>
      </c>
      <c r="AQ1167" s="58">
        <v>0</v>
      </c>
      <c r="AR1167" s="66"/>
      <c r="AS1167" s="58" t="s">
        <v>162</v>
      </c>
      <c r="AT1167" s="57" t="s">
        <v>162</v>
      </c>
      <c r="AU1167" s="58" t="s">
        <v>1007</v>
      </c>
      <c r="AV1167" s="63">
        <v>0</v>
      </c>
      <c r="AW1167" s="63">
        <v>0</v>
      </c>
      <c r="AX1167" s="57" t="s">
        <v>164</v>
      </c>
      <c r="AY1167" s="58" t="s">
        <v>162</v>
      </c>
      <c r="AZ1167" s="64">
        <v>0</v>
      </c>
      <c r="BA1167" s="64">
        <v>0</v>
      </c>
      <c r="BB1167" s="81" t="s">
        <v>1431</v>
      </c>
      <c r="BC1167" s="58">
        <v>0</v>
      </c>
      <c r="BD1167" s="58">
        <v>0</v>
      </c>
      <c r="BE1167" s="58">
        <v>0</v>
      </c>
      <c r="BF1167" s="58">
        <v>0</v>
      </c>
      <c r="BG1167" s="58">
        <v>0</v>
      </c>
      <c r="BH1167" s="58">
        <v>0</v>
      </c>
      <c r="BI1167" s="87">
        <v>0</v>
      </c>
      <c r="BJ1167" s="66">
        <v>0</v>
      </c>
      <c r="BK1167" s="66">
        <v>0</v>
      </c>
      <c r="BL1167" s="66">
        <v>0</v>
      </c>
      <c r="BM1167" s="66">
        <v>0</v>
      </c>
      <c r="BN1167" s="66">
        <v>0</v>
      </c>
      <c r="BO1167" s="66">
        <v>0</v>
      </c>
      <c r="BP1167" s="11">
        <v>0</v>
      </c>
      <c r="BQ1167" s="46">
        <v>0</v>
      </c>
    </row>
    <row r="1168" spans="3:69" ht="20.100000000000001" customHeight="1">
      <c r="C1168" s="58">
        <v>63200202</v>
      </c>
      <c r="D1168" s="57" t="s">
        <v>1432</v>
      </c>
      <c r="E1168" s="58">
        <v>1</v>
      </c>
      <c r="F1168" s="58">
        <v>1000004</v>
      </c>
      <c r="G1168" s="58">
        <v>0</v>
      </c>
      <c r="H1168" s="64">
        <v>0</v>
      </c>
      <c r="I1168" s="63">
        <v>1</v>
      </c>
      <c r="J1168" s="63">
        <v>0</v>
      </c>
      <c r="K1168" s="58">
        <v>0</v>
      </c>
      <c r="L1168" s="58">
        <v>0</v>
      </c>
      <c r="M1168" s="58">
        <v>0</v>
      </c>
      <c r="N1168" s="58">
        <v>8</v>
      </c>
      <c r="O1168" s="58">
        <v>8</v>
      </c>
      <c r="P1168" s="58">
        <v>4</v>
      </c>
      <c r="Q1168" s="58">
        <v>0</v>
      </c>
      <c r="R1168" s="66">
        <v>0</v>
      </c>
      <c r="S1168" s="58">
        <v>0</v>
      </c>
      <c r="T1168" s="58">
        <v>1</v>
      </c>
      <c r="U1168" s="58">
        <v>0</v>
      </c>
      <c r="V1168" s="58">
        <v>0</v>
      </c>
      <c r="W1168" s="63">
        <v>0</v>
      </c>
      <c r="X1168" s="63">
        <v>0</v>
      </c>
      <c r="Y1168" s="58">
        <v>0</v>
      </c>
      <c r="Z1168" s="58">
        <v>0</v>
      </c>
      <c r="AA1168" s="58">
        <v>0</v>
      </c>
      <c r="AB1168" s="58">
        <v>0</v>
      </c>
      <c r="AC1168" s="58">
        <v>0</v>
      </c>
      <c r="AD1168" s="58">
        <v>0</v>
      </c>
      <c r="AE1168" s="58">
        <v>0</v>
      </c>
      <c r="AF1168" s="58" t="s">
        <v>162</v>
      </c>
      <c r="AG1168" s="66">
        <v>0</v>
      </c>
      <c r="AH1168" s="66">
        <v>0</v>
      </c>
      <c r="AI1168" s="66">
        <v>0</v>
      </c>
      <c r="AJ1168" s="66">
        <v>0</v>
      </c>
      <c r="AK1168" s="58">
        <v>0</v>
      </c>
      <c r="AL1168" s="58">
        <v>0</v>
      </c>
      <c r="AM1168" s="58">
        <v>0</v>
      </c>
      <c r="AN1168" s="58">
        <v>0</v>
      </c>
      <c r="AO1168" s="58">
        <v>0</v>
      </c>
      <c r="AP1168" s="58">
        <v>0</v>
      </c>
      <c r="AQ1168" s="58">
        <v>0</v>
      </c>
      <c r="AR1168" s="66">
        <v>0</v>
      </c>
      <c r="AS1168" s="58" t="s">
        <v>162</v>
      </c>
      <c r="AT1168" s="57" t="s">
        <v>162</v>
      </c>
      <c r="AU1168" s="58">
        <v>0</v>
      </c>
      <c r="AV1168" s="63">
        <v>0</v>
      </c>
      <c r="AW1168" s="63">
        <v>0</v>
      </c>
      <c r="AX1168" s="57" t="s">
        <v>162</v>
      </c>
      <c r="AY1168" s="58" t="s">
        <v>1433</v>
      </c>
      <c r="AZ1168" s="64"/>
      <c r="BA1168" s="64">
        <v>1</v>
      </c>
      <c r="BB1168" s="81" t="s">
        <v>1434</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63200203</v>
      </c>
      <c r="D1169" s="57" t="s">
        <v>1435</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1436</v>
      </c>
      <c r="AZ1169" s="64"/>
      <c r="BA1169" s="64">
        <v>1</v>
      </c>
      <c r="BB1169" s="81" t="s">
        <v>1437</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63200204</v>
      </c>
      <c r="D1170" s="62" t="s">
        <v>864</v>
      </c>
      <c r="E1170" s="58">
        <v>1</v>
      </c>
      <c r="F1170" s="63">
        <v>62012201</v>
      </c>
      <c r="G1170" s="63">
        <v>0</v>
      </c>
      <c r="H1170" s="64">
        <v>0</v>
      </c>
      <c r="I1170" s="58">
        <v>3</v>
      </c>
      <c r="J1170" s="58">
        <v>2</v>
      </c>
      <c r="K1170" s="58">
        <v>0</v>
      </c>
      <c r="L1170" s="63">
        <v>0</v>
      </c>
      <c r="M1170" s="63">
        <v>0</v>
      </c>
      <c r="N1170" s="63">
        <v>2</v>
      </c>
      <c r="O1170" s="63">
        <v>15</v>
      </c>
      <c r="P1170" s="63">
        <v>1</v>
      </c>
      <c r="Q1170" s="63">
        <v>0</v>
      </c>
      <c r="R1170" s="66">
        <v>0</v>
      </c>
      <c r="S1170" s="64">
        <v>0</v>
      </c>
      <c r="T1170" s="58">
        <v>1</v>
      </c>
      <c r="U1170" s="63">
        <v>2</v>
      </c>
      <c r="V1170" s="63">
        <v>0</v>
      </c>
      <c r="W1170" s="63">
        <v>2</v>
      </c>
      <c r="X1170" s="63">
        <v>750</v>
      </c>
      <c r="Y1170" s="63">
        <v>0</v>
      </c>
      <c r="Z1170" s="63">
        <v>0</v>
      </c>
      <c r="AA1170" s="63">
        <v>0</v>
      </c>
      <c r="AB1170" s="63">
        <v>0</v>
      </c>
      <c r="AC1170" s="63">
        <v>0</v>
      </c>
      <c r="AD1170" s="63">
        <v>12</v>
      </c>
      <c r="AE1170" s="63">
        <v>1</v>
      </c>
      <c r="AF1170" s="63">
        <v>3.5</v>
      </c>
      <c r="AG1170" s="66">
        <v>0</v>
      </c>
      <c r="AH1170" s="66">
        <v>0</v>
      </c>
      <c r="AI1170" s="66">
        <v>0</v>
      </c>
      <c r="AJ1170" s="66">
        <v>4</v>
      </c>
      <c r="AK1170" s="63">
        <v>0</v>
      </c>
      <c r="AL1170" s="63">
        <v>0</v>
      </c>
      <c r="AM1170" s="63">
        <v>0</v>
      </c>
      <c r="AN1170" s="63">
        <v>0.25</v>
      </c>
      <c r="AO1170" s="63">
        <v>2000</v>
      </c>
      <c r="AP1170" s="63">
        <v>0</v>
      </c>
      <c r="AQ1170" s="63">
        <v>0</v>
      </c>
      <c r="AR1170" s="66">
        <v>0</v>
      </c>
      <c r="AS1170" s="63">
        <v>90503131</v>
      </c>
      <c r="AT1170" s="62" t="s">
        <v>163</v>
      </c>
      <c r="AU1170" s="63" t="s">
        <v>353</v>
      </c>
      <c r="AV1170" s="63">
        <v>10000009</v>
      </c>
      <c r="AW1170" s="63">
        <v>21100050</v>
      </c>
      <c r="AX1170" s="62" t="s">
        <v>164</v>
      </c>
      <c r="AY1170" s="62">
        <v>0</v>
      </c>
      <c r="AZ1170" s="64">
        <v>0</v>
      </c>
      <c r="BA1170" s="64">
        <v>1</v>
      </c>
      <c r="BB1170" s="192" t="s">
        <v>1438</v>
      </c>
      <c r="BC1170" s="63">
        <v>0</v>
      </c>
      <c r="BD1170" s="58">
        <v>0</v>
      </c>
      <c r="BE1170" s="63">
        <v>0</v>
      </c>
      <c r="BF1170" s="63">
        <v>0</v>
      </c>
      <c r="BG1170" s="63">
        <v>0</v>
      </c>
      <c r="BH1170" s="63">
        <v>0</v>
      </c>
      <c r="BI1170" s="87">
        <v>0</v>
      </c>
      <c r="BJ1170" s="66">
        <v>1</v>
      </c>
      <c r="BK1170" s="66">
        <v>0</v>
      </c>
      <c r="BL1170" s="66">
        <v>0</v>
      </c>
      <c r="BM1170" s="66">
        <v>0</v>
      </c>
      <c r="BN1170" s="66">
        <v>0</v>
      </c>
      <c r="BO1170" s="66">
        <v>0</v>
      </c>
      <c r="BP1170" s="11">
        <v>0</v>
      </c>
      <c r="BQ1170" s="46">
        <v>0</v>
      </c>
    </row>
    <row r="1171" spans="3:69" ht="20.100000000000001" customHeight="1">
      <c r="C1171" s="158">
        <v>63200205</v>
      </c>
      <c r="D1171" s="220" t="s">
        <v>1385</v>
      </c>
      <c r="E1171" s="168">
        <v>1</v>
      </c>
      <c r="F1171" s="168">
        <v>63001004</v>
      </c>
      <c r="G1171" s="168">
        <v>0</v>
      </c>
      <c r="H1171" s="168">
        <v>0</v>
      </c>
      <c r="I1171" s="19">
        <v>1</v>
      </c>
      <c r="J1171" s="19">
        <v>0</v>
      </c>
      <c r="K1171" s="16">
        <v>0</v>
      </c>
      <c r="L1171" s="168">
        <v>0</v>
      </c>
      <c r="M1171" s="168">
        <v>0</v>
      </c>
      <c r="N1171" s="168">
        <v>2</v>
      </c>
      <c r="O1171" s="168">
        <v>5</v>
      </c>
      <c r="P1171" s="168">
        <v>0.3</v>
      </c>
      <c r="Q1171" s="168">
        <v>0</v>
      </c>
      <c r="R1171" s="11">
        <v>0</v>
      </c>
      <c r="S1171" s="168">
        <v>0</v>
      </c>
      <c r="T1171" s="168">
        <v>1</v>
      </c>
      <c r="U1171" s="168">
        <v>2</v>
      </c>
      <c r="V1171" s="168">
        <v>0</v>
      </c>
      <c r="W1171" s="168">
        <v>0</v>
      </c>
      <c r="X1171" s="168">
        <v>0</v>
      </c>
      <c r="Y1171" s="168">
        <v>0</v>
      </c>
      <c r="Z1171" s="168">
        <v>0</v>
      </c>
      <c r="AA1171" s="168">
        <v>0</v>
      </c>
      <c r="AB1171" s="16">
        <v>0</v>
      </c>
      <c r="AC1171" s="168">
        <v>0</v>
      </c>
      <c r="AD1171" s="168">
        <v>0</v>
      </c>
      <c r="AE1171" s="168">
        <v>0</v>
      </c>
      <c r="AF1171" s="168">
        <v>0</v>
      </c>
      <c r="AG1171" s="168">
        <v>0</v>
      </c>
      <c r="AH1171" s="168">
        <v>0</v>
      </c>
      <c r="AI1171" s="11">
        <v>0</v>
      </c>
      <c r="AJ1171" s="168">
        <v>0</v>
      </c>
      <c r="AK1171" s="168">
        <v>0</v>
      </c>
      <c r="AL1171" s="168">
        <v>0</v>
      </c>
      <c r="AM1171" s="168">
        <v>0</v>
      </c>
      <c r="AN1171" s="16">
        <v>0</v>
      </c>
      <c r="AO1171" s="168">
        <v>1000</v>
      </c>
      <c r="AP1171" s="168">
        <v>0</v>
      </c>
      <c r="AQ1171" s="168">
        <v>0</v>
      </c>
      <c r="AR1171" s="168">
        <v>90503121</v>
      </c>
      <c r="AS1171" s="168" t="s">
        <v>162</v>
      </c>
      <c r="AT1171" s="220" t="s">
        <v>162</v>
      </c>
      <c r="AU1171" s="158" t="s">
        <v>1007</v>
      </c>
      <c r="AV1171" s="168">
        <v>0</v>
      </c>
      <c r="AW1171" s="168">
        <v>0</v>
      </c>
      <c r="AX1171" s="220" t="s">
        <v>164</v>
      </c>
      <c r="AY1171" s="220" t="s">
        <v>162</v>
      </c>
      <c r="AZ1171" s="168">
        <v>0</v>
      </c>
      <c r="BA1171" s="168">
        <v>1</v>
      </c>
      <c r="BB1171" s="231" t="s">
        <v>1439</v>
      </c>
      <c r="BC1171" s="168">
        <v>0</v>
      </c>
      <c r="BD1171" s="16">
        <v>0</v>
      </c>
      <c r="BE1171" s="168">
        <v>0</v>
      </c>
      <c r="BF1171" s="168">
        <v>0</v>
      </c>
      <c r="BG1171" s="168">
        <v>0</v>
      </c>
      <c r="BH1171" s="168">
        <v>0</v>
      </c>
      <c r="BI1171" s="14">
        <v>0</v>
      </c>
      <c r="BJ1171" s="11">
        <v>1</v>
      </c>
      <c r="BK1171" s="11">
        <v>0</v>
      </c>
      <c r="BL1171" s="11">
        <v>0</v>
      </c>
      <c r="BM1171" s="11">
        <v>0</v>
      </c>
      <c r="BN1171" s="11">
        <v>0</v>
      </c>
      <c r="BO1171" s="11">
        <v>0</v>
      </c>
      <c r="BP1171" s="11">
        <v>0</v>
      </c>
      <c r="BQ1171" s="46">
        <v>0</v>
      </c>
    </row>
    <row r="1172" spans="3:69" ht="20.100000000000001" customHeight="1">
      <c r="C1172" s="158">
        <v>63201001</v>
      </c>
      <c r="D1172" s="159" t="s">
        <v>1440</v>
      </c>
      <c r="E1172" s="158">
        <v>1</v>
      </c>
      <c r="F1172" s="158">
        <v>63003001</v>
      </c>
      <c r="G1172" s="158">
        <v>0</v>
      </c>
      <c r="H1172" s="160">
        <v>0</v>
      </c>
      <c r="I1172" s="162">
        <v>1</v>
      </c>
      <c r="J1172" s="162">
        <v>0</v>
      </c>
      <c r="K1172" s="158">
        <v>0</v>
      </c>
      <c r="L1172" s="158">
        <v>0</v>
      </c>
      <c r="M1172" s="158">
        <v>0</v>
      </c>
      <c r="N1172" s="158">
        <v>2</v>
      </c>
      <c r="O1172" s="158">
        <v>12</v>
      </c>
      <c r="P1172" s="158">
        <v>1</v>
      </c>
      <c r="Q1172" s="158">
        <v>0</v>
      </c>
      <c r="R1172" s="161">
        <v>0</v>
      </c>
      <c r="S1172" s="158">
        <v>0</v>
      </c>
      <c r="T1172" s="158">
        <v>1</v>
      </c>
      <c r="U1172" s="158">
        <v>2</v>
      </c>
      <c r="V1172" s="158">
        <v>0</v>
      </c>
      <c r="W1172" s="162">
        <v>0</v>
      </c>
      <c r="X1172" s="162">
        <v>0</v>
      </c>
      <c r="Y1172" s="158">
        <v>0</v>
      </c>
      <c r="Z1172" s="158">
        <v>0</v>
      </c>
      <c r="AA1172" s="158">
        <v>0</v>
      </c>
      <c r="AB1172" s="158">
        <v>1</v>
      </c>
      <c r="AC1172" s="158">
        <v>0</v>
      </c>
      <c r="AD1172" s="158">
        <v>60</v>
      </c>
      <c r="AE1172" s="158">
        <v>1</v>
      </c>
      <c r="AF1172" s="158">
        <v>10</v>
      </c>
      <c r="AG1172" s="161">
        <v>0</v>
      </c>
      <c r="AH1172" s="161">
        <v>0</v>
      </c>
      <c r="AI1172" s="161">
        <v>0</v>
      </c>
      <c r="AJ1172" s="161">
        <v>0</v>
      </c>
      <c r="AK1172" s="158">
        <v>0</v>
      </c>
      <c r="AL1172" s="158">
        <v>0</v>
      </c>
      <c r="AM1172" s="158">
        <v>0</v>
      </c>
      <c r="AN1172" s="158">
        <v>0</v>
      </c>
      <c r="AO1172" s="158">
        <v>50000</v>
      </c>
      <c r="AP1172" s="158">
        <v>0</v>
      </c>
      <c r="AQ1172" s="158">
        <v>0</v>
      </c>
      <c r="AR1172" s="161">
        <v>90503003</v>
      </c>
      <c r="AS1172" s="158">
        <v>90503003</v>
      </c>
      <c r="AT1172" s="159" t="s">
        <v>162</v>
      </c>
      <c r="AU1172" s="158">
        <v>0</v>
      </c>
      <c r="AV1172" s="162">
        <v>0</v>
      </c>
      <c r="AW1172" s="162">
        <v>0</v>
      </c>
      <c r="AX1172" s="159" t="s">
        <v>1358</v>
      </c>
      <c r="AY1172" s="158">
        <v>0</v>
      </c>
      <c r="AZ1172" s="160">
        <v>0</v>
      </c>
      <c r="BA1172" s="160">
        <v>0</v>
      </c>
      <c r="BB1172" s="191" t="s">
        <v>1441</v>
      </c>
      <c r="BC1172" s="158">
        <v>0</v>
      </c>
      <c r="BD1172" s="158">
        <v>0</v>
      </c>
      <c r="BE1172" s="158">
        <v>0</v>
      </c>
      <c r="BF1172" s="158">
        <v>0</v>
      </c>
      <c r="BG1172" s="158">
        <v>0</v>
      </c>
      <c r="BH1172" s="158">
        <v>0</v>
      </c>
      <c r="BI1172" s="164">
        <v>0</v>
      </c>
      <c r="BJ1172" s="161">
        <v>1</v>
      </c>
      <c r="BK1172" s="161">
        <v>0</v>
      </c>
      <c r="BL1172" s="161">
        <v>0</v>
      </c>
      <c r="BM1172" s="161">
        <v>0</v>
      </c>
      <c r="BN1172" s="161">
        <v>0</v>
      </c>
      <c r="BO1172" s="161">
        <v>0</v>
      </c>
      <c r="BP1172" s="11">
        <v>0</v>
      </c>
      <c r="BQ1172" s="46">
        <v>0</v>
      </c>
    </row>
    <row r="1173" spans="3:69" ht="20.100000000000001" customHeight="1">
      <c r="C1173" s="158">
        <v>63201002</v>
      </c>
      <c r="D1173" s="159" t="s">
        <v>1395</v>
      </c>
      <c r="E1173" s="158">
        <v>1</v>
      </c>
      <c r="F1173" s="158">
        <v>63001003</v>
      </c>
      <c r="G1173" s="158">
        <v>0</v>
      </c>
      <c r="H1173" s="160">
        <v>0</v>
      </c>
      <c r="I1173" s="162">
        <v>1</v>
      </c>
      <c r="J1173" s="162">
        <v>0</v>
      </c>
      <c r="K1173" s="158">
        <v>0</v>
      </c>
      <c r="L1173" s="158">
        <v>0</v>
      </c>
      <c r="M1173" s="158">
        <v>0</v>
      </c>
      <c r="N1173" s="158">
        <v>2</v>
      </c>
      <c r="O1173" s="158">
        <v>0</v>
      </c>
      <c r="P1173" s="158">
        <v>0</v>
      </c>
      <c r="Q1173" s="158">
        <v>0</v>
      </c>
      <c r="R1173" s="161">
        <v>0</v>
      </c>
      <c r="S1173" s="158">
        <v>0</v>
      </c>
      <c r="T1173" s="158">
        <v>1</v>
      </c>
      <c r="U1173" s="158">
        <v>0</v>
      </c>
      <c r="V1173" s="158">
        <v>0</v>
      </c>
      <c r="W1173" s="162">
        <v>0</v>
      </c>
      <c r="X1173" s="162">
        <v>0</v>
      </c>
      <c r="Y1173" s="158">
        <v>0</v>
      </c>
      <c r="Z1173" s="158">
        <v>0</v>
      </c>
      <c r="AA1173" s="158">
        <v>0</v>
      </c>
      <c r="AB1173" s="158">
        <v>1</v>
      </c>
      <c r="AC1173" s="158">
        <v>0</v>
      </c>
      <c r="AD1173" s="158">
        <v>0</v>
      </c>
      <c r="AE1173" s="158">
        <v>0</v>
      </c>
      <c r="AF1173" s="158" t="s">
        <v>162</v>
      </c>
      <c r="AG1173" s="161">
        <v>0</v>
      </c>
      <c r="AH1173" s="161">
        <v>0</v>
      </c>
      <c r="AI1173" s="161">
        <v>0</v>
      </c>
      <c r="AJ1173" s="161">
        <v>0</v>
      </c>
      <c r="AK1173" s="158">
        <v>0</v>
      </c>
      <c r="AL1173" s="158">
        <v>0</v>
      </c>
      <c r="AM1173" s="158">
        <v>0</v>
      </c>
      <c r="AN1173" s="158">
        <v>0</v>
      </c>
      <c r="AO1173" s="158">
        <v>0</v>
      </c>
      <c r="AP1173" s="158">
        <v>0</v>
      </c>
      <c r="AQ1173" s="158">
        <v>0</v>
      </c>
      <c r="AR1173" s="161">
        <v>0</v>
      </c>
      <c r="AS1173" s="158" t="s">
        <v>162</v>
      </c>
      <c r="AT1173" s="159" t="s">
        <v>162</v>
      </c>
      <c r="AU1173" s="158">
        <v>0</v>
      </c>
      <c r="AV1173" s="162">
        <v>0</v>
      </c>
      <c r="AW1173" s="162">
        <v>0</v>
      </c>
      <c r="AX1173" s="159" t="s">
        <v>162</v>
      </c>
      <c r="AY1173" s="158">
        <v>0</v>
      </c>
      <c r="AZ1173" s="160"/>
      <c r="BA1173" s="160"/>
      <c r="BB1173" s="191" t="s">
        <v>1396</v>
      </c>
      <c r="BC1173" s="158">
        <v>0</v>
      </c>
      <c r="BD1173" s="158">
        <v>0</v>
      </c>
      <c r="BE1173" s="158">
        <v>0</v>
      </c>
      <c r="BF1173" s="158">
        <v>0</v>
      </c>
      <c r="BG1173" s="158">
        <v>0</v>
      </c>
      <c r="BH1173" s="158">
        <v>0</v>
      </c>
      <c r="BI1173" s="164">
        <v>0</v>
      </c>
      <c r="BJ1173" s="161">
        <v>0</v>
      </c>
      <c r="BK1173" s="161">
        <v>0</v>
      </c>
      <c r="BL1173" s="161">
        <v>0</v>
      </c>
      <c r="BM1173" s="161">
        <v>0</v>
      </c>
      <c r="BN1173" s="161">
        <v>0</v>
      </c>
      <c r="BO1173" s="161">
        <v>0</v>
      </c>
      <c r="BP1173" s="11">
        <v>0</v>
      </c>
      <c r="BQ1173" s="46">
        <v>0</v>
      </c>
    </row>
    <row r="1174" spans="3:69" ht="20.100000000000001" customHeight="1">
      <c r="C1174" s="158">
        <v>63201003</v>
      </c>
      <c r="D1174" s="159" t="s">
        <v>1442</v>
      </c>
      <c r="E1174" s="158">
        <v>1</v>
      </c>
      <c r="F1174" s="158">
        <v>1000005</v>
      </c>
      <c r="G1174" s="158">
        <v>0</v>
      </c>
      <c r="H1174" s="160">
        <v>0</v>
      </c>
      <c r="I1174" s="162">
        <v>1</v>
      </c>
      <c r="J1174" s="162">
        <v>0</v>
      </c>
      <c r="K1174" s="158">
        <v>0</v>
      </c>
      <c r="L1174" s="158">
        <v>0</v>
      </c>
      <c r="M1174" s="158">
        <v>0</v>
      </c>
      <c r="N1174" s="158">
        <v>8</v>
      </c>
      <c r="O1174" s="158">
        <v>8</v>
      </c>
      <c r="P1174" s="158">
        <v>2</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90000006</v>
      </c>
      <c r="AS1174" s="158" t="s">
        <v>162</v>
      </c>
      <c r="AT1174" s="159" t="s">
        <v>162</v>
      </c>
      <c r="AU1174" s="158">
        <v>0</v>
      </c>
      <c r="AV1174" s="162">
        <v>0</v>
      </c>
      <c r="AW1174" s="162">
        <v>0</v>
      </c>
      <c r="AX1174" s="159" t="s">
        <v>162</v>
      </c>
      <c r="AY1174" s="158" t="s">
        <v>1443</v>
      </c>
      <c r="AZ1174" s="160"/>
      <c r="BA1174" s="160"/>
      <c r="BB1174" s="191" t="s">
        <v>1444</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63201004</v>
      </c>
      <c r="D1175" s="194" t="s">
        <v>1445</v>
      </c>
      <c r="E1175" s="63">
        <v>1</v>
      </c>
      <c r="F1175" s="188">
        <v>63001004</v>
      </c>
      <c r="G1175" s="63">
        <v>0</v>
      </c>
      <c r="H1175" s="64">
        <v>0</v>
      </c>
      <c r="I1175" s="63">
        <v>1</v>
      </c>
      <c r="J1175" s="63">
        <v>0</v>
      </c>
      <c r="K1175" s="63">
        <v>0</v>
      </c>
      <c r="L1175" s="58">
        <v>0</v>
      </c>
      <c r="M1175" s="58">
        <v>0</v>
      </c>
      <c r="N1175" s="58">
        <v>2</v>
      </c>
      <c r="O1175" s="58">
        <v>10</v>
      </c>
      <c r="P1175" s="58">
        <v>0.2</v>
      </c>
      <c r="Q1175" s="58">
        <v>0</v>
      </c>
      <c r="R1175" s="66">
        <v>0</v>
      </c>
      <c r="S1175" s="58">
        <v>0</v>
      </c>
      <c r="T1175" s="58">
        <v>1</v>
      </c>
      <c r="U1175" s="58">
        <v>2</v>
      </c>
      <c r="V1175" s="58">
        <v>0</v>
      </c>
      <c r="W1175" s="58">
        <v>0</v>
      </c>
      <c r="X1175" s="58">
        <v>0</v>
      </c>
      <c r="Y1175" s="58">
        <v>0</v>
      </c>
      <c r="Z1175" s="58">
        <v>0</v>
      </c>
      <c r="AA1175" s="58">
        <v>0</v>
      </c>
      <c r="AB1175" s="58">
        <v>1</v>
      </c>
      <c r="AC1175" s="58">
        <v>0</v>
      </c>
      <c r="AD1175" s="58">
        <v>2</v>
      </c>
      <c r="AE1175" s="58">
        <v>0</v>
      </c>
      <c r="AF1175" s="58">
        <v>0</v>
      </c>
      <c r="AG1175" s="66">
        <v>1</v>
      </c>
      <c r="AH1175" s="66">
        <v>0</v>
      </c>
      <c r="AI1175" s="11">
        <v>0</v>
      </c>
      <c r="AJ1175" s="66">
        <v>3</v>
      </c>
      <c r="AK1175" s="58">
        <v>0</v>
      </c>
      <c r="AL1175" s="58">
        <v>0</v>
      </c>
      <c r="AM1175" s="58">
        <v>0</v>
      </c>
      <c r="AN1175" s="63">
        <v>0</v>
      </c>
      <c r="AO1175" s="58">
        <v>3000</v>
      </c>
      <c r="AP1175" s="58">
        <v>0</v>
      </c>
      <c r="AQ1175" s="58">
        <v>0</v>
      </c>
      <c r="AR1175" s="66">
        <v>0</v>
      </c>
      <c r="AS1175" s="58" t="s">
        <v>162</v>
      </c>
      <c r="AT1175" s="57" t="s">
        <v>163</v>
      </c>
      <c r="AU1175" s="58" t="s">
        <v>664</v>
      </c>
      <c r="AV1175" s="63">
        <v>0</v>
      </c>
      <c r="AW1175" s="63">
        <v>21101051</v>
      </c>
      <c r="AX1175" s="57" t="s">
        <v>745</v>
      </c>
      <c r="AY1175" s="341" t="s">
        <v>1446</v>
      </c>
      <c r="AZ1175" s="64">
        <v>0</v>
      </c>
      <c r="BA1175" s="64">
        <v>0</v>
      </c>
      <c r="BB1175" s="197" t="s">
        <v>1447</v>
      </c>
      <c r="BC1175" s="58">
        <v>0</v>
      </c>
      <c r="BD1175" s="58">
        <v>0</v>
      </c>
      <c r="BE1175" s="58">
        <v>0</v>
      </c>
      <c r="BF1175" s="58">
        <v>0</v>
      </c>
      <c r="BG1175" s="58">
        <v>0</v>
      </c>
      <c r="BH1175" s="58">
        <v>0</v>
      </c>
      <c r="BI1175" s="87">
        <v>0</v>
      </c>
      <c r="BJ1175" s="11">
        <v>0</v>
      </c>
      <c r="BK1175" s="11">
        <v>0</v>
      </c>
      <c r="BL1175" s="11">
        <v>0</v>
      </c>
      <c r="BM1175" s="11">
        <v>0</v>
      </c>
      <c r="BN1175" s="11">
        <v>0</v>
      </c>
      <c r="BO1175" s="11">
        <v>0</v>
      </c>
      <c r="BP1175" s="11">
        <v>0</v>
      </c>
      <c r="BQ1175" s="46">
        <v>0</v>
      </c>
    </row>
    <row r="1176" spans="3:69" ht="20.100000000000001" customHeight="1">
      <c r="C1176" s="158">
        <v>63201005</v>
      </c>
      <c r="D1176" s="194" t="s">
        <v>1445</v>
      </c>
      <c r="E1176" s="188">
        <v>1</v>
      </c>
      <c r="F1176" s="188">
        <v>63001004</v>
      </c>
      <c r="G1176" s="188">
        <v>0</v>
      </c>
      <c r="H1176" s="188">
        <v>0</v>
      </c>
      <c r="I1176" s="162">
        <v>1</v>
      </c>
      <c r="J1176" s="162">
        <v>0</v>
      </c>
      <c r="K1176" s="158">
        <v>0</v>
      </c>
      <c r="L1176" s="188">
        <v>0</v>
      </c>
      <c r="M1176" s="188">
        <v>0</v>
      </c>
      <c r="N1176" s="188">
        <v>2</v>
      </c>
      <c r="O1176" s="188">
        <v>1</v>
      </c>
      <c r="P1176" s="188">
        <v>0.15</v>
      </c>
      <c r="Q1176" s="188">
        <v>0</v>
      </c>
      <c r="R1176" s="161">
        <v>0</v>
      </c>
      <c r="S1176" s="188">
        <v>0</v>
      </c>
      <c r="T1176" s="188">
        <v>1</v>
      </c>
      <c r="U1176" s="188">
        <v>2</v>
      </c>
      <c r="V1176" s="188">
        <v>0</v>
      </c>
      <c r="W1176" s="188">
        <v>0</v>
      </c>
      <c r="X1176" s="188">
        <v>0</v>
      </c>
      <c r="Y1176" s="188">
        <v>0</v>
      </c>
      <c r="Z1176" s="188">
        <v>0</v>
      </c>
      <c r="AA1176" s="188">
        <v>0</v>
      </c>
      <c r="AB1176" s="158">
        <v>1</v>
      </c>
      <c r="AC1176" s="188">
        <v>0</v>
      </c>
      <c r="AD1176" s="188">
        <v>15</v>
      </c>
      <c r="AE1176" s="188">
        <v>1</v>
      </c>
      <c r="AF1176" s="188">
        <v>1</v>
      </c>
      <c r="AG1176" s="188">
        <v>2</v>
      </c>
      <c r="AH1176" s="188">
        <v>0</v>
      </c>
      <c r="AI1176" s="161">
        <v>0</v>
      </c>
      <c r="AJ1176" s="188">
        <v>2</v>
      </c>
      <c r="AK1176" s="188">
        <v>0</v>
      </c>
      <c r="AL1176" s="188">
        <v>0</v>
      </c>
      <c r="AM1176" s="188">
        <v>0</v>
      </c>
      <c r="AN1176" s="158">
        <v>0</v>
      </c>
      <c r="AO1176" s="188">
        <v>10000</v>
      </c>
      <c r="AP1176" s="188">
        <v>0.5</v>
      </c>
      <c r="AQ1176" s="188">
        <v>0</v>
      </c>
      <c r="AR1176" s="188">
        <v>0</v>
      </c>
      <c r="AS1176" s="188" t="s">
        <v>162</v>
      </c>
      <c r="AT1176" s="194"/>
      <c r="AU1176" s="188">
        <v>0</v>
      </c>
      <c r="AV1176" s="188">
        <v>0</v>
      </c>
      <c r="AW1176" s="188">
        <v>0</v>
      </c>
      <c r="AX1176" s="194" t="s">
        <v>164</v>
      </c>
      <c r="AY1176" s="194" t="s">
        <v>162</v>
      </c>
      <c r="AZ1176" s="188">
        <v>0</v>
      </c>
      <c r="BA1176" s="188">
        <v>0</v>
      </c>
      <c r="BB1176" s="197" t="s">
        <v>1448</v>
      </c>
      <c r="BC1176" s="188">
        <v>0</v>
      </c>
      <c r="BD1176" s="158">
        <v>0</v>
      </c>
      <c r="BE1176" s="188">
        <v>0</v>
      </c>
      <c r="BF1176" s="188">
        <v>0</v>
      </c>
      <c r="BG1176" s="188">
        <v>0</v>
      </c>
      <c r="BH1176" s="188">
        <v>0</v>
      </c>
      <c r="BI1176" s="342" t="s">
        <v>1449</v>
      </c>
      <c r="BJ1176" s="161">
        <v>0</v>
      </c>
      <c r="BK1176" s="161">
        <v>0</v>
      </c>
      <c r="BL1176" s="161">
        <v>0</v>
      </c>
      <c r="BM1176" s="161">
        <v>0</v>
      </c>
      <c r="BN1176" s="161">
        <v>0</v>
      </c>
      <c r="BO1176" s="161">
        <v>0</v>
      </c>
      <c r="BP1176" s="11">
        <v>0</v>
      </c>
      <c r="BQ1176" s="46">
        <v>0</v>
      </c>
    </row>
    <row r="1177" spans="3:69" ht="20.100000000000001" customHeight="1">
      <c r="C1177" s="158">
        <v>63202001</v>
      </c>
      <c r="D1177" s="159" t="s">
        <v>1450</v>
      </c>
      <c r="E1177" s="158">
        <v>1</v>
      </c>
      <c r="F1177" s="158">
        <v>63003001</v>
      </c>
      <c r="G1177" s="158">
        <v>0</v>
      </c>
      <c r="H1177" s="160">
        <v>0</v>
      </c>
      <c r="I1177" s="162">
        <v>1</v>
      </c>
      <c r="J1177" s="162">
        <v>0</v>
      </c>
      <c r="K1177" s="158">
        <v>0</v>
      </c>
      <c r="L1177" s="158">
        <v>0</v>
      </c>
      <c r="M1177" s="158">
        <v>0</v>
      </c>
      <c r="N1177" s="158">
        <v>2</v>
      </c>
      <c r="O1177" s="158">
        <v>12</v>
      </c>
      <c r="P1177" s="158">
        <v>1</v>
      </c>
      <c r="Q1177" s="158">
        <v>0</v>
      </c>
      <c r="R1177" s="161">
        <v>0</v>
      </c>
      <c r="S1177" s="158">
        <v>0</v>
      </c>
      <c r="T1177" s="158">
        <v>1</v>
      </c>
      <c r="U1177" s="158">
        <v>2</v>
      </c>
      <c r="V1177" s="158">
        <v>0</v>
      </c>
      <c r="W1177" s="162">
        <v>0</v>
      </c>
      <c r="X1177" s="162">
        <v>0</v>
      </c>
      <c r="Y1177" s="158">
        <v>0</v>
      </c>
      <c r="Z1177" s="158">
        <v>0</v>
      </c>
      <c r="AA1177" s="158">
        <v>0</v>
      </c>
      <c r="AB1177" s="158">
        <v>1</v>
      </c>
      <c r="AC1177" s="158">
        <v>0</v>
      </c>
      <c r="AD1177" s="158">
        <v>60</v>
      </c>
      <c r="AE1177" s="158">
        <v>1</v>
      </c>
      <c r="AF1177" s="158">
        <v>10</v>
      </c>
      <c r="AG1177" s="161">
        <v>0</v>
      </c>
      <c r="AH1177" s="161">
        <v>0</v>
      </c>
      <c r="AI1177" s="161">
        <v>0</v>
      </c>
      <c r="AJ1177" s="161">
        <v>0</v>
      </c>
      <c r="AK1177" s="158">
        <v>0</v>
      </c>
      <c r="AL1177" s="158">
        <v>0</v>
      </c>
      <c r="AM1177" s="158">
        <v>0</v>
      </c>
      <c r="AN1177" s="158">
        <v>0</v>
      </c>
      <c r="AO1177" s="158">
        <v>50000</v>
      </c>
      <c r="AP1177" s="158">
        <v>0</v>
      </c>
      <c r="AQ1177" s="158">
        <v>0</v>
      </c>
      <c r="AR1177" s="161">
        <v>90503004</v>
      </c>
      <c r="AS1177" s="158">
        <v>90503004</v>
      </c>
      <c r="AT1177" s="159" t="s">
        <v>162</v>
      </c>
      <c r="AU1177" s="158">
        <v>0</v>
      </c>
      <c r="AV1177" s="162">
        <v>0</v>
      </c>
      <c r="AW1177" s="162">
        <v>0</v>
      </c>
      <c r="AX1177" s="159" t="s">
        <v>1358</v>
      </c>
      <c r="AY1177" s="158">
        <v>0</v>
      </c>
      <c r="AZ1177" s="160">
        <v>0</v>
      </c>
      <c r="BA1177" s="160">
        <v>0</v>
      </c>
      <c r="BB1177" s="191" t="s">
        <v>1451</v>
      </c>
      <c r="BC1177" s="158">
        <v>0</v>
      </c>
      <c r="BD1177" s="158">
        <v>0</v>
      </c>
      <c r="BE1177" s="158">
        <v>0</v>
      </c>
      <c r="BF1177" s="158">
        <v>0</v>
      </c>
      <c r="BG1177" s="158">
        <v>0</v>
      </c>
      <c r="BH1177" s="158">
        <v>0</v>
      </c>
      <c r="BI1177" s="164">
        <v>0</v>
      </c>
      <c r="BJ1177" s="161">
        <v>1</v>
      </c>
      <c r="BK1177" s="161">
        <v>0</v>
      </c>
      <c r="BL1177" s="161">
        <v>0</v>
      </c>
      <c r="BM1177" s="161">
        <v>0</v>
      </c>
      <c r="BN1177" s="161">
        <v>0</v>
      </c>
      <c r="BO1177" s="161">
        <v>0</v>
      </c>
      <c r="BP1177" s="11">
        <v>0</v>
      </c>
      <c r="BQ1177" s="46">
        <v>0</v>
      </c>
    </row>
    <row r="1178" spans="3:69" ht="20.100000000000001" customHeight="1">
      <c r="C1178" s="158">
        <v>63202002</v>
      </c>
      <c r="D1178" s="159" t="s">
        <v>1363</v>
      </c>
      <c r="E1178" s="158">
        <v>1</v>
      </c>
      <c r="F1178" s="158">
        <v>63002002</v>
      </c>
      <c r="G1178" s="158">
        <v>0</v>
      </c>
      <c r="H1178" s="160">
        <v>0</v>
      </c>
      <c r="I1178" s="162">
        <v>1</v>
      </c>
      <c r="J1178" s="162">
        <v>0</v>
      </c>
      <c r="K1178" s="158">
        <v>0</v>
      </c>
      <c r="L1178" s="158">
        <v>0</v>
      </c>
      <c r="M1178" s="158">
        <v>0</v>
      </c>
      <c r="N1178" s="158">
        <v>2</v>
      </c>
      <c r="O1178" s="158">
        <v>0</v>
      </c>
      <c r="P1178" s="158">
        <v>0</v>
      </c>
      <c r="Q1178" s="158">
        <v>0</v>
      </c>
      <c r="R1178" s="161">
        <v>0</v>
      </c>
      <c r="S1178" s="158">
        <v>0</v>
      </c>
      <c r="T1178" s="158">
        <v>1</v>
      </c>
      <c r="U1178" s="158">
        <v>0</v>
      </c>
      <c r="V1178" s="158">
        <v>0</v>
      </c>
      <c r="W1178" s="162">
        <v>0</v>
      </c>
      <c r="X1178" s="162">
        <v>0</v>
      </c>
      <c r="Y1178" s="158">
        <v>0</v>
      </c>
      <c r="Z1178" s="158">
        <v>0</v>
      </c>
      <c r="AA1178" s="158">
        <v>0</v>
      </c>
      <c r="AB1178" s="158">
        <v>1</v>
      </c>
      <c r="AC1178" s="158">
        <v>0</v>
      </c>
      <c r="AD1178" s="158">
        <v>0</v>
      </c>
      <c r="AE1178" s="158">
        <v>0</v>
      </c>
      <c r="AF1178" s="158" t="s">
        <v>162</v>
      </c>
      <c r="AG1178" s="161">
        <v>0</v>
      </c>
      <c r="AH1178" s="161">
        <v>0</v>
      </c>
      <c r="AI1178" s="161">
        <v>0</v>
      </c>
      <c r="AJ1178" s="161">
        <v>0</v>
      </c>
      <c r="AK1178" s="158">
        <v>0</v>
      </c>
      <c r="AL1178" s="158">
        <v>0</v>
      </c>
      <c r="AM1178" s="158">
        <v>0</v>
      </c>
      <c r="AN1178" s="158">
        <v>0</v>
      </c>
      <c r="AO1178" s="158">
        <v>0</v>
      </c>
      <c r="AP1178" s="158">
        <v>0</v>
      </c>
      <c r="AQ1178" s="158">
        <v>0</v>
      </c>
      <c r="AR1178" s="161">
        <v>0</v>
      </c>
      <c r="AS1178" s="158" t="s">
        <v>162</v>
      </c>
      <c r="AT1178" s="159" t="s">
        <v>162</v>
      </c>
      <c r="AU1178" s="158">
        <v>0</v>
      </c>
      <c r="AV1178" s="162">
        <v>0</v>
      </c>
      <c r="AW1178" s="162">
        <v>0</v>
      </c>
      <c r="AX1178" s="159" t="s">
        <v>162</v>
      </c>
      <c r="AY1178" s="158">
        <v>0</v>
      </c>
      <c r="AZ1178" s="160"/>
      <c r="BA1178" s="160"/>
      <c r="BB1178" s="191" t="s">
        <v>1364</v>
      </c>
      <c r="BC1178" s="158">
        <v>0</v>
      </c>
      <c r="BD1178" s="158">
        <v>0</v>
      </c>
      <c r="BE1178" s="158">
        <v>0</v>
      </c>
      <c r="BF1178" s="158">
        <v>0</v>
      </c>
      <c r="BG1178" s="158">
        <v>0</v>
      </c>
      <c r="BH1178" s="158">
        <v>0</v>
      </c>
      <c r="BI1178" s="164">
        <v>0</v>
      </c>
      <c r="BJ1178" s="161">
        <v>0</v>
      </c>
      <c r="BK1178" s="161">
        <v>0</v>
      </c>
      <c r="BL1178" s="161">
        <v>0</v>
      </c>
      <c r="BM1178" s="161">
        <v>0</v>
      </c>
      <c r="BN1178" s="161">
        <v>0</v>
      </c>
      <c r="BO1178" s="161">
        <v>0</v>
      </c>
      <c r="BP1178" s="11">
        <v>0</v>
      </c>
      <c r="BQ1178" s="46">
        <v>0</v>
      </c>
    </row>
    <row r="1179" spans="3:69" ht="20.100000000000001" customHeight="1">
      <c r="C1179" s="158">
        <v>63202003</v>
      </c>
      <c r="D1179" s="159" t="s">
        <v>1442</v>
      </c>
      <c r="E1179" s="158">
        <v>1</v>
      </c>
      <c r="F1179" s="158">
        <v>1000005</v>
      </c>
      <c r="G1179" s="158">
        <v>0</v>
      </c>
      <c r="H1179" s="160">
        <v>0</v>
      </c>
      <c r="I1179" s="162">
        <v>1</v>
      </c>
      <c r="J1179" s="162">
        <v>0</v>
      </c>
      <c r="K1179" s="158">
        <v>0</v>
      </c>
      <c r="L1179" s="158">
        <v>0</v>
      </c>
      <c r="M1179" s="158">
        <v>0</v>
      </c>
      <c r="N1179" s="158">
        <v>8</v>
      </c>
      <c r="O1179" s="158">
        <v>8</v>
      </c>
      <c r="P1179" s="158">
        <v>2</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90000006</v>
      </c>
      <c r="AS1179" s="158" t="s">
        <v>162</v>
      </c>
      <c r="AT1179" s="159" t="s">
        <v>162</v>
      </c>
      <c r="AU1179" s="158">
        <v>0</v>
      </c>
      <c r="AV1179" s="162">
        <v>0</v>
      </c>
      <c r="AW1179" s="162">
        <v>0</v>
      </c>
      <c r="AX1179" s="159" t="s">
        <v>162</v>
      </c>
      <c r="AY1179" s="158" t="s">
        <v>1452</v>
      </c>
      <c r="AZ1179" s="160"/>
      <c r="BA1179" s="160"/>
      <c r="BB1179" s="191" t="s">
        <v>1453</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63202004</v>
      </c>
      <c r="D1180" s="194" t="s">
        <v>1454</v>
      </c>
      <c r="E1180" s="188">
        <v>1</v>
      </c>
      <c r="F1180" s="188">
        <v>63001004</v>
      </c>
      <c r="G1180" s="188">
        <v>0</v>
      </c>
      <c r="H1180" s="188">
        <v>0</v>
      </c>
      <c r="I1180" s="188">
        <v>1</v>
      </c>
      <c r="J1180" s="188">
        <v>0</v>
      </c>
      <c r="K1180" s="188">
        <v>0</v>
      </c>
      <c r="L1180" s="188">
        <v>0</v>
      </c>
      <c r="M1180" s="188">
        <v>0</v>
      </c>
      <c r="N1180" s="188">
        <v>2</v>
      </c>
      <c r="O1180" s="188">
        <v>1</v>
      </c>
      <c r="P1180" s="188">
        <v>0.2</v>
      </c>
      <c r="Q1180" s="188">
        <v>0</v>
      </c>
      <c r="R1180" s="188">
        <v>0</v>
      </c>
      <c r="S1180" s="188">
        <v>0</v>
      </c>
      <c r="T1180" s="188">
        <v>1</v>
      </c>
      <c r="U1180" s="188">
        <v>2</v>
      </c>
      <c r="V1180" s="188">
        <v>0</v>
      </c>
      <c r="W1180" s="188">
        <v>0</v>
      </c>
      <c r="X1180" s="188">
        <v>0</v>
      </c>
      <c r="Y1180" s="188">
        <v>0</v>
      </c>
      <c r="Z1180" s="188">
        <v>0</v>
      </c>
      <c r="AA1180" s="188">
        <v>0</v>
      </c>
      <c r="AB1180" s="158">
        <v>1</v>
      </c>
      <c r="AC1180" s="188">
        <v>0</v>
      </c>
      <c r="AD1180" s="188">
        <v>3</v>
      </c>
      <c r="AE1180" s="188">
        <v>0</v>
      </c>
      <c r="AF1180" s="188">
        <v>0</v>
      </c>
      <c r="AG1180" s="188">
        <v>7</v>
      </c>
      <c r="AH1180" s="188">
        <v>0</v>
      </c>
      <c r="AI1180" s="188">
        <v>0</v>
      </c>
      <c r="AJ1180" s="188">
        <v>3</v>
      </c>
      <c r="AK1180" s="188">
        <v>0</v>
      </c>
      <c r="AL1180" s="188">
        <v>0</v>
      </c>
      <c r="AM1180" s="188">
        <v>0</v>
      </c>
      <c r="AN1180" s="188">
        <v>0</v>
      </c>
      <c r="AO1180" s="188">
        <v>3000</v>
      </c>
      <c r="AP1180" s="188">
        <v>0.5</v>
      </c>
      <c r="AQ1180" s="188">
        <v>0</v>
      </c>
      <c r="AR1180" s="343" t="s">
        <v>1455</v>
      </c>
      <c r="AS1180" s="188">
        <v>90000009</v>
      </c>
      <c r="AT1180" s="194"/>
      <c r="AU1180" s="188">
        <v>0</v>
      </c>
      <c r="AV1180" s="188">
        <v>0</v>
      </c>
      <c r="AW1180" s="188">
        <v>0</v>
      </c>
      <c r="AX1180" s="194" t="s">
        <v>164</v>
      </c>
      <c r="AY1180" s="194">
        <v>0</v>
      </c>
      <c r="AZ1180" s="188">
        <v>0</v>
      </c>
      <c r="BA1180" s="188">
        <v>0</v>
      </c>
      <c r="BB1180" s="190" t="s">
        <v>1456</v>
      </c>
      <c r="BC1180" s="188">
        <v>0</v>
      </c>
      <c r="BD1180" s="188">
        <v>0</v>
      </c>
      <c r="BE1180" s="188">
        <v>0</v>
      </c>
      <c r="BF1180" s="188">
        <v>0</v>
      </c>
      <c r="BG1180" s="188">
        <v>0</v>
      </c>
      <c r="BH1180" s="188">
        <v>0</v>
      </c>
      <c r="BI1180" s="198">
        <v>0</v>
      </c>
      <c r="BJ1180" s="188">
        <v>0</v>
      </c>
      <c r="BK1180" s="161">
        <v>0</v>
      </c>
      <c r="BL1180" s="161">
        <v>0</v>
      </c>
      <c r="BM1180" s="161">
        <v>0</v>
      </c>
      <c r="BN1180" s="161">
        <v>0</v>
      </c>
      <c r="BO1180" s="161">
        <v>0</v>
      </c>
      <c r="BP1180" s="11">
        <v>0</v>
      </c>
      <c r="BQ1180" s="46">
        <v>0</v>
      </c>
    </row>
    <row r="1181" spans="3:69" ht="20.100000000000001" customHeight="1">
      <c r="C1181" s="158">
        <v>63202005</v>
      </c>
      <c r="D1181" s="194" t="s">
        <v>1454</v>
      </c>
      <c r="E1181" s="188">
        <v>1</v>
      </c>
      <c r="F1181" s="188">
        <v>63001004</v>
      </c>
      <c r="G1181" s="188">
        <v>0</v>
      </c>
      <c r="H1181" s="188">
        <v>0</v>
      </c>
      <c r="I1181" s="188">
        <v>1</v>
      </c>
      <c r="J1181" s="188">
        <v>0</v>
      </c>
      <c r="K1181" s="188">
        <v>0</v>
      </c>
      <c r="L1181" s="188">
        <v>0</v>
      </c>
      <c r="M1181" s="188">
        <v>0</v>
      </c>
      <c r="N1181" s="188">
        <v>2</v>
      </c>
      <c r="O1181" s="188">
        <v>1</v>
      </c>
      <c r="P1181" s="188">
        <v>0.3</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3</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188">
        <v>0</v>
      </c>
      <c r="AS1181" s="188">
        <v>90000015</v>
      </c>
      <c r="AT1181" s="194"/>
      <c r="AU1181" s="188">
        <v>0</v>
      </c>
      <c r="AV1181" s="188">
        <v>0</v>
      </c>
      <c r="AW1181" s="188">
        <v>0</v>
      </c>
      <c r="AX1181" s="194" t="s">
        <v>164</v>
      </c>
      <c r="AY1181" s="194">
        <v>0</v>
      </c>
      <c r="AZ1181" s="188">
        <v>0</v>
      </c>
      <c r="BA1181" s="188">
        <v>1</v>
      </c>
      <c r="BB1181" s="197" t="s">
        <v>1457</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63203001</v>
      </c>
      <c r="D1182" s="159" t="s">
        <v>1458</v>
      </c>
      <c r="E1182" s="158">
        <v>1</v>
      </c>
      <c r="F1182" s="158">
        <v>63003001</v>
      </c>
      <c r="G1182" s="158">
        <v>0</v>
      </c>
      <c r="H1182" s="160">
        <v>0</v>
      </c>
      <c r="I1182" s="162">
        <v>1</v>
      </c>
      <c r="J1182" s="162">
        <v>0</v>
      </c>
      <c r="K1182" s="158">
        <v>0</v>
      </c>
      <c r="L1182" s="158">
        <v>0</v>
      </c>
      <c r="M1182" s="158">
        <v>0</v>
      </c>
      <c r="N1182" s="158">
        <v>2</v>
      </c>
      <c r="O1182" s="158">
        <v>12</v>
      </c>
      <c r="P1182" s="158">
        <v>1</v>
      </c>
      <c r="Q1182" s="158">
        <v>0</v>
      </c>
      <c r="R1182" s="161">
        <v>0</v>
      </c>
      <c r="S1182" s="158">
        <v>0</v>
      </c>
      <c r="T1182" s="158">
        <v>1</v>
      </c>
      <c r="U1182" s="158">
        <v>2</v>
      </c>
      <c r="V1182" s="158">
        <v>0</v>
      </c>
      <c r="W1182" s="162">
        <v>0</v>
      </c>
      <c r="X1182" s="162">
        <v>0</v>
      </c>
      <c r="Y1182" s="158">
        <v>0</v>
      </c>
      <c r="Z1182" s="158">
        <v>0</v>
      </c>
      <c r="AA1182" s="158">
        <v>0</v>
      </c>
      <c r="AB1182" s="158">
        <v>1</v>
      </c>
      <c r="AC1182" s="158">
        <v>0</v>
      </c>
      <c r="AD1182" s="158">
        <v>60</v>
      </c>
      <c r="AE1182" s="158">
        <v>1</v>
      </c>
      <c r="AF1182" s="158">
        <v>10</v>
      </c>
      <c r="AG1182" s="161">
        <v>0</v>
      </c>
      <c r="AH1182" s="161">
        <v>0</v>
      </c>
      <c r="AI1182" s="161">
        <v>0</v>
      </c>
      <c r="AJ1182" s="161">
        <v>0</v>
      </c>
      <c r="AK1182" s="158">
        <v>0</v>
      </c>
      <c r="AL1182" s="158">
        <v>0</v>
      </c>
      <c r="AM1182" s="158">
        <v>0</v>
      </c>
      <c r="AN1182" s="158">
        <v>0</v>
      </c>
      <c r="AO1182" s="158">
        <v>50000</v>
      </c>
      <c r="AP1182" s="158">
        <v>0</v>
      </c>
      <c r="AQ1182" s="158">
        <v>0</v>
      </c>
      <c r="AR1182" s="161">
        <v>90503005</v>
      </c>
      <c r="AS1182" s="158">
        <v>90503005</v>
      </c>
      <c r="AT1182" s="159" t="s">
        <v>162</v>
      </c>
      <c r="AU1182" s="158">
        <v>0</v>
      </c>
      <c r="AV1182" s="162">
        <v>0</v>
      </c>
      <c r="AW1182" s="162">
        <v>0</v>
      </c>
      <c r="AX1182" s="159" t="s">
        <v>1358</v>
      </c>
      <c r="AY1182" s="158">
        <v>0</v>
      </c>
      <c r="AZ1182" s="160">
        <v>0</v>
      </c>
      <c r="BA1182" s="160">
        <v>0</v>
      </c>
      <c r="BB1182" s="191" t="s">
        <v>1459</v>
      </c>
      <c r="BC1182" s="158">
        <v>0</v>
      </c>
      <c r="BD1182" s="158">
        <v>0</v>
      </c>
      <c r="BE1182" s="158">
        <v>0</v>
      </c>
      <c r="BF1182" s="158">
        <v>0</v>
      </c>
      <c r="BG1182" s="158">
        <v>0</v>
      </c>
      <c r="BH1182" s="158">
        <v>0</v>
      </c>
      <c r="BI1182" s="164">
        <v>0</v>
      </c>
      <c r="BJ1182" s="161">
        <v>1</v>
      </c>
      <c r="BK1182" s="161">
        <v>0</v>
      </c>
      <c r="BL1182" s="161">
        <v>0</v>
      </c>
      <c r="BM1182" s="161">
        <v>0</v>
      </c>
      <c r="BN1182" s="161">
        <v>0</v>
      </c>
      <c r="BO1182" s="161">
        <v>0</v>
      </c>
      <c r="BP1182" s="11">
        <v>0</v>
      </c>
      <c r="BQ1182" s="46">
        <v>0</v>
      </c>
    </row>
    <row r="1183" spans="3:69" ht="20.100000000000001" customHeight="1">
      <c r="C1183" s="158">
        <v>63203002</v>
      </c>
      <c r="D1183" s="159" t="s">
        <v>1380</v>
      </c>
      <c r="E1183" s="158">
        <v>1</v>
      </c>
      <c r="F1183" s="158">
        <v>63003002</v>
      </c>
      <c r="G1183" s="158">
        <v>0</v>
      </c>
      <c r="H1183" s="160">
        <v>0</v>
      </c>
      <c r="I1183" s="162">
        <v>1</v>
      </c>
      <c r="J1183" s="162">
        <v>0</v>
      </c>
      <c r="K1183" s="158">
        <v>0</v>
      </c>
      <c r="L1183" s="158">
        <v>0</v>
      </c>
      <c r="M1183" s="158">
        <v>0</v>
      </c>
      <c r="N1183" s="158">
        <v>2</v>
      </c>
      <c r="O1183" s="158">
        <v>0</v>
      </c>
      <c r="P1183" s="158">
        <v>0</v>
      </c>
      <c r="Q1183" s="158">
        <v>0</v>
      </c>
      <c r="R1183" s="161">
        <v>0</v>
      </c>
      <c r="S1183" s="158">
        <v>0</v>
      </c>
      <c r="T1183" s="158">
        <v>1</v>
      </c>
      <c r="U1183" s="158">
        <v>0</v>
      </c>
      <c r="V1183" s="158">
        <v>0</v>
      </c>
      <c r="W1183" s="162">
        <v>0</v>
      </c>
      <c r="X1183" s="162">
        <v>0</v>
      </c>
      <c r="Y1183" s="158">
        <v>0</v>
      </c>
      <c r="Z1183" s="158">
        <v>0</v>
      </c>
      <c r="AA1183" s="158">
        <v>0</v>
      </c>
      <c r="AB1183" s="158">
        <v>1</v>
      </c>
      <c r="AC1183" s="158">
        <v>0</v>
      </c>
      <c r="AD1183" s="158">
        <v>0</v>
      </c>
      <c r="AE1183" s="158">
        <v>0</v>
      </c>
      <c r="AF1183" s="158" t="s">
        <v>162</v>
      </c>
      <c r="AG1183" s="161">
        <v>0</v>
      </c>
      <c r="AH1183" s="161">
        <v>0</v>
      </c>
      <c r="AI1183" s="161">
        <v>0</v>
      </c>
      <c r="AJ1183" s="161">
        <v>0</v>
      </c>
      <c r="AK1183" s="158">
        <v>0</v>
      </c>
      <c r="AL1183" s="158">
        <v>0</v>
      </c>
      <c r="AM1183" s="158">
        <v>0</v>
      </c>
      <c r="AN1183" s="158">
        <v>0</v>
      </c>
      <c r="AO1183" s="158">
        <v>0</v>
      </c>
      <c r="AP1183" s="158">
        <v>0</v>
      </c>
      <c r="AQ1183" s="158">
        <v>0</v>
      </c>
      <c r="AR1183" s="161">
        <v>0</v>
      </c>
      <c r="AS1183" s="158" t="s">
        <v>162</v>
      </c>
      <c r="AT1183" s="159" t="s">
        <v>162</v>
      </c>
      <c r="AU1183" s="158">
        <v>0</v>
      </c>
      <c r="AV1183" s="162">
        <v>0</v>
      </c>
      <c r="AW1183" s="162">
        <v>0</v>
      </c>
      <c r="AX1183" s="159" t="s">
        <v>162</v>
      </c>
      <c r="AY1183" s="158">
        <v>0</v>
      </c>
      <c r="AZ1183" s="160"/>
      <c r="BA1183" s="160"/>
      <c r="BB1183" s="191" t="s">
        <v>1381</v>
      </c>
      <c r="BC1183" s="158">
        <v>0</v>
      </c>
      <c r="BD1183" s="158">
        <v>0</v>
      </c>
      <c r="BE1183" s="158">
        <v>0</v>
      </c>
      <c r="BF1183" s="158">
        <v>0</v>
      </c>
      <c r="BG1183" s="158">
        <v>0</v>
      </c>
      <c r="BH1183" s="158">
        <v>0</v>
      </c>
      <c r="BI1183" s="164">
        <v>0</v>
      </c>
      <c r="BJ1183" s="161">
        <v>0</v>
      </c>
      <c r="BK1183" s="161">
        <v>0</v>
      </c>
      <c r="BL1183" s="161">
        <v>0</v>
      </c>
      <c r="BM1183" s="161">
        <v>0</v>
      </c>
      <c r="BN1183" s="161">
        <v>0</v>
      </c>
      <c r="BO1183" s="161">
        <v>0</v>
      </c>
      <c r="BP1183" s="11">
        <v>0</v>
      </c>
      <c r="BQ1183" s="46">
        <v>0</v>
      </c>
    </row>
    <row r="1184" spans="3:69" ht="20.100000000000001" customHeight="1">
      <c r="C1184" s="158">
        <v>63203003</v>
      </c>
      <c r="D1184" s="159" t="s">
        <v>1442</v>
      </c>
      <c r="E1184" s="158">
        <v>1</v>
      </c>
      <c r="F1184" s="158">
        <v>1000005</v>
      </c>
      <c r="G1184" s="158">
        <v>0</v>
      </c>
      <c r="H1184" s="160">
        <v>0</v>
      </c>
      <c r="I1184" s="162">
        <v>1</v>
      </c>
      <c r="J1184" s="162">
        <v>0</v>
      </c>
      <c r="K1184" s="158">
        <v>0</v>
      </c>
      <c r="L1184" s="158">
        <v>0</v>
      </c>
      <c r="M1184" s="158">
        <v>0</v>
      </c>
      <c r="N1184" s="158">
        <v>8</v>
      </c>
      <c r="O1184" s="158">
        <v>8</v>
      </c>
      <c r="P1184" s="158">
        <v>2</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90000006</v>
      </c>
      <c r="AS1184" s="158" t="s">
        <v>162</v>
      </c>
      <c r="AT1184" s="159" t="s">
        <v>162</v>
      </c>
      <c r="AU1184" s="158">
        <v>0</v>
      </c>
      <c r="AV1184" s="162">
        <v>0</v>
      </c>
      <c r="AW1184" s="162">
        <v>0</v>
      </c>
      <c r="AX1184" s="159" t="s">
        <v>162</v>
      </c>
      <c r="AY1184" s="158" t="s">
        <v>1443</v>
      </c>
      <c r="AZ1184" s="160"/>
      <c r="BA1184" s="160"/>
      <c r="BB1184" s="191" t="s">
        <v>1444</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63203004</v>
      </c>
      <c r="D1185" s="194" t="s">
        <v>1460</v>
      </c>
      <c r="E1185" s="16">
        <v>1</v>
      </c>
      <c r="F1185" s="16">
        <v>63002003</v>
      </c>
      <c r="G1185" s="16">
        <v>0</v>
      </c>
      <c r="H1185" s="18">
        <v>0</v>
      </c>
      <c r="I1185" s="19">
        <v>1</v>
      </c>
      <c r="J1185" s="19">
        <v>0</v>
      </c>
      <c r="K1185" s="16">
        <v>0</v>
      </c>
      <c r="L1185" s="16">
        <v>0</v>
      </c>
      <c r="M1185" s="16">
        <v>0</v>
      </c>
      <c r="N1185" s="16">
        <v>8</v>
      </c>
      <c r="O1185" s="16">
        <v>8</v>
      </c>
      <c r="P1185" s="16">
        <v>1</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162</v>
      </c>
      <c r="AG1185" s="11">
        <v>0</v>
      </c>
      <c r="AH1185" s="11">
        <v>0</v>
      </c>
      <c r="AI1185" s="11">
        <v>0</v>
      </c>
      <c r="AJ1185" s="11">
        <v>0</v>
      </c>
      <c r="AK1185" s="16">
        <v>0</v>
      </c>
      <c r="AL1185" s="16">
        <v>0</v>
      </c>
      <c r="AM1185" s="16">
        <v>0</v>
      </c>
      <c r="AN1185" s="16">
        <v>0</v>
      </c>
      <c r="AO1185" s="16">
        <v>0</v>
      </c>
      <c r="AP1185" s="16">
        <v>0</v>
      </c>
      <c r="AQ1185" s="16">
        <v>0</v>
      </c>
      <c r="AR1185" s="11">
        <v>90000006</v>
      </c>
      <c r="AS1185" s="16" t="s">
        <v>162</v>
      </c>
      <c r="AT1185" s="17" t="s">
        <v>162</v>
      </c>
      <c r="AU1185" s="16">
        <v>0</v>
      </c>
      <c r="AV1185" s="19">
        <v>0</v>
      </c>
      <c r="AW1185" s="19">
        <v>0</v>
      </c>
      <c r="AX1185" s="17" t="s">
        <v>162</v>
      </c>
      <c r="AY1185" s="16" t="s">
        <v>1461</v>
      </c>
      <c r="AZ1185" s="18"/>
      <c r="BA1185" s="18"/>
      <c r="BB1185" s="39" t="s">
        <v>1462</v>
      </c>
      <c r="BC1185" s="16">
        <v>0</v>
      </c>
      <c r="BD1185" s="16">
        <v>0</v>
      </c>
      <c r="BE1185" s="16">
        <v>0</v>
      </c>
      <c r="BF1185" s="16">
        <v>0</v>
      </c>
      <c r="BG1185" s="16">
        <v>0</v>
      </c>
      <c r="BH1185" s="16">
        <v>0</v>
      </c>
      <c r="BI1185" s="14">
        <v>0</v>
      </c>
      <c r="BJ1185" s="11">
        <v>0</v>
      </c>
      <c r="BK1185" s="11">
        <v>0</v>
      </c>
      <c r="BL1185" s="11">
        <v>0</v>
      </c>
      <c r="BM1185" s="11">
        <v>0</v>
      </c>
      <c r="BN1185" s="11">
        <v>0</v>
      </c>
      <c r="BO1185" s="11">
        <v>0</v>
      </c>
      <c r="BP1185" s="11">
        <v>0</v>
      </c>
      <c r="BQ1185" s="46">
        <v>0</v>
      </c>
    </row>
    <row r="1186" spans="1:69" s="1" customFormat="1" ht="20.100000000000001" customHeight="1">
      <c r="A1186" s="200"/>
      <c r="B1186" s="200"/>
      <c r="C1186" s="63">
        <v>63301001</v>
      </c>
      <c r="D1186" s="57" t="s">
        <v>1463</v>
      </c>
      <c r="E1186" s="87">
        <v>1</v>
      </c>
      <c r="F1186" s="58">
        <v>63021101</v>
      </c>
      <c r="G1186" s="63">
        <v>0</v>
      </c>
      <c r="H1186" s="64">
        <v>0</v>
      </c>
      <c r="I1186" s="63">
        <v>1</v>
      </c>
      <c r="J1186" s="58">
        <v>0</v>
      </c>
      <c r="K1186" s="63">
        <v>0</v>
      </c>
      <c r="L1186" s="58">
        <v>0</v>
      </c>
      <c r="M1186" s="58">
        <v>0</v>
      </c>
      <c r="N1186" s="58">
        <v>2</v>
      </c>
      <c r="O1186" s="58">
        <v>7</v>
      </c>
      <c r="P1186" s="58">
        <v>0.15</v>
      </c>
      <c r="Q1186" s="58">
        <v>0</v>
      </c>
      <c r="R1186" s="66">
        <v>0</v>
      </c>
      <c r="S1186" s="58">
        <v>0</v>
      </c>
      <c r="T1186" s="58">
        <v>1</v>
      </c>
      <c r="U1186" s="58">
        <v>1</v>
      </c>
      <c r="V1186" s="58">
        <v>0</v>
      </c>
      <c r="W1186" s="58">
        <v>0</v>
      </c>
      <c r="X1186" s="58">
        <v>0</v>
      </c>
      <c r="Y1186" s="58">
        <v>0</v>
      </c>
      <c r="Z1186" s="58">
        <v>0</v>
      </c>
      <c r="AA1186" s="58">
        <v>0</v>
      </c>
      <c r="AB1186" s="58">
        <v>0</v>
      </c>
      <c r="AC1186" s="58">
        <v>0</v>
      </c>
      <c r="AD1186" s="58">
        <v>0</v>
      </c>
      <c r="AE1186" s="58">
        <v>0</v>
      </c>
      <c r="AF1186" s="58">
        <v>0</v>
      </c>
      <c r="AG1186" s="66">
        <v>0</v>
      </c>
      <c r="AH1186" s="66">
        <v>0</v>
      </c>
      <c r="AI1186" s="66">
        <v>0</v>
      </c>
      <c r="AJ1186" s="66">
        <v>1.5</v>
      </c>
      <c r="AK1186" s="58">
        <v>0</v>
      </c>
      <c r="AL1186" s="58">
        <v>0</v>
      </c>
      <c r="AM1186" s="58">
        <v>0</v>
      </c>
      <c r="AN1186" s="63">
        <v>0</v>
      </c>
      <c r="AO1186" s="58">
        <v>3000</v>
      </c>
      <c r="AP1186" s="58">
        <v>0.1</v>
      </c>
      <c r="AQ1186" s="58">
        <v>0</v>
      </c>
      <c r="AR1186" s="66">
        <v>0</v>
      </c>
      <c r="AS1186" s="58" t="s">
        <v>162</v>
      </c>
      <c r="AT1186" s="57" t="s">
        <v>162</v>
      </c>
      <c r="AU1186" s="58" t="s">
        <v>360</v>
      </c>
      <c r="AV1186" s="63">
        <v>0</v>
      </c>
      <c r="AW1186" s="63">
        <v>0</v>
      </c>
      <c r="AX1186" s="57" t="s">
        <v>1243</v>
      </c>
      <c r="AY1186" s="334" t="s">
        <v>1464</v>
      </c>
      <c r="AZ1186" s="64">
        <v>0</v>
      </c>
      <c r="BA1186" s="64">
        <v>0</v>
      </c>
      <c r="BB1186" s="81" t="s">
        <v>1465</v>
      </c>
      <c r="BC1186" s="58">
        <v>0</v>
      </c>
      <c r="BD1186" s="58">
        <v>0</v>
      </c>
      <c r="BE1186" s="58">
        <v>0</v>
      </c>
      <c r="BF1186" s="58">
        <v>0</v>
      </c>
      <c r="BG1186" s="58">
        <v>0</v>
      </c>
      <c r="BH1186" s="58">
        <v>0</v>
      </c>
      <c r="BI1186" s="87">
        <v>0</v>
      </c>
      <c r="BJ1186" s="66">
        <v>0</v>
      </c>
      <c r="BK1186" s="66">
        <v>0</v>
      </c>
      <c r="BL1186" s="66">
        <v>0</v>
      </c>
      <c r="BM1186" s="66">
        <v>0</v>
      </c>
      <c r="BN1186" s="66">
        <v>0</v>
      </c>
      <c r="BO1186" s="66">
        <v>0</v>
      </c>
      <c r="BP1186" s="66">
        <v>0</v>
      </c>
      <c r="BQ1186" s="66">
        <v>0</v>
      </c>
    </row>
    <row r="1187" spans="1:69" s="1" customFormat="1" ht="20.100000000000001" customHeight="1">
      <c r="C1187" s="63">
        <v>63301002</v>
      </c>
      <c r="D1187" s="57" t="s">
        <v>496</v>
      </c>
      <c r="E1187" s="87">
        <v>1</v>
      </c>
      <c r="F1187" s="87">
        <v>0</v>
      </c>
      <c r="G1187" s="58">
        <v>0</v>
      </c>
      <c r="H1187" s="64">
        <v>0</v>
      </c>
      <c r="I1187" s="63">
        <v>1</v>
      </c>
      <c r="J1187" s="63">
        <v>0</v>
      </c>
      <c r="K1187" s="63">
        <v>0</v>
      </c>
      <c r="L1187" s="58">
        <v>0</v>
      </c>
      <c r="M1187" s="58">
        <v>0</v>
      </c>
      <c r="N1187" s="58">
        <v>2</v>
      </c>
      <c r="O1187" s="58">
        <v>1</v>
      </c>
      <c r="P1187" s="58">
        <v>0.2</v>
      </c>
      <c r="Q1187" s="58">
        <v>0</v>
      </c>
      <c r="R1187" s="66">
        <v>0</v>
      </c>
      <c r="S1187" s="58">
        <v>0</v>
      </c>
      <c r="T1187" s="58">
        <v>1</v>
      </c>
      <c r="U1187" s="87">
        <v>1</v>
      </c>
      <c r="V1187" s="58">
        <v>0</v>
      </c>
      <c r="W1187" s="58">
        <v>1</v>
      </c>
      <c r="X1187" s="58">
        <v>150</v>
      </c>
      <c r="Y1187" s="58">
        <v>1</v>
      </c>
      <c r="Z1187" s="58">
        <v>0</v>
      </c>
      <c r="AA1187" s="58">
        <v>0</v>
      </c>
      <c r="AB1187" s="58">
        <v>0</v>
      </c>
      <c r="AC1187" s="58">
        <v>1</v>
      </c>
      <c r="AD1187" s="58">
        <v>12</v>
      </c>
      <c r="AE1187" s="58">
        <v>2</v>
      </c>
      <c r="AF1187" s="58" t="s">
        <v>171</v>
      </c>
      <c r="AG1187" s="66">
        <v>0</v>
      </c>
      <c r="AH1187" s="66">
        <v>2</v>
      </c>
      <c r="AI1187" s="66">
        <v>0</v>
      </c>
      <c r="AJ1187" s="66">
        <v>1.5</v>
      </c>
      <c r="AK1187" s="58">
        <v>0</v>
      </c>
      <c r="AL1187" s="58">
        <v>0</v>
      </c>
      <c r="AM1187" s="58">
        <v>0</v>
      </c>
      <c r="AN1187" s="63">
        <v>0</v>
      </c>
      <c r="AO1187" s="58">
        <v>1600</v>
      </c>
      <c r="AP1187" s="58">
        <v>1</v>
      </c>
      <c r="AQ1187" s="58">
        <v>15</v>
      </c>
      <c r="AR1187" s="66">
        <v>0</v>
      </c>
      <c r="AS1187" s="313" t="s">
        <v>1466</v>
      </c>
      <c r="AT1187" s="57" t="s">
        <v>163</v>
      </c>
      <c r="AU1187" s="58" t="s">
        <v>173</v>
      </c>
      <c r="AV1187" s="63">
        <v>10000011</v>
      </c>
      <c r="AW1187" s="63">
        <v>77005105</v>
      </c>
      <c r="AX1187" s="57" t="s">
        <v>174</v>
      </c>
      <c r="AY1187" s="58">
        <v>0</v>
      </c>
      <c r="AZ1187" s="64">
        <v>0</v>
      </c>
      <c r="BA1187" s="64">
        <v>0</v>
      </c>
      <c r="BB1187" s="81" t="s">
        <v>1166</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19.5" customHeight="1">
      <c r="A1188" s="200"/>
      <c r="B1188" s="200"/>
      <c r="C1188" s="63">
        <v>63302001</v>
      </c>
      <c r="D1188" s="57" t="s">
        <v>1467</v>
      </c>
      <c r="E1188" s="63">
        <v>1</v>
      </c>
      <c r="F1188" s="63">
        <v>0</v>
      </c>
      <c r="G1188" s="63">
        <v>0</v>
      </c>
      <c r="H1188" s="64">
        <v>0</v>
      </c>
      <c r="I1188" s="63">
        <v>1</v>
      </c>
      <c r="J1188" s="63">
        <v>0</v>
      </c>
      <c r="K1188" s="63">
        <v>0</v>
      </c>
      <c r="L1188" s="58">
        <v>0</v>
      </c>
      <c r="M1188" s="58">
        <v>0</v>
      </c>
      <c r="N1188" s="58">
        <v>2</v>
      </c>
      <c r="O1188" s="58">
        <v>16</v>
      </c>
      <c r="P1188" s="58">
        <v>3</v>
      </c>
      <c r="Q1188" s="58">
        <v>0</v>
      </c>
      <c r="R1188" s="66">
        <v>0</v>
      </c>
      <c r="S1188" s="58">
        <v>0</v>
      </c>
      <c r="T1188" s="58">
        <v>1</v>
      </c>
      <c r="U1188" s="58">
        <v>2</v>
      </c>
      <c r="V1188" s="58">
        <v>0</v>
      </c>
      <c r="W1188" s="58">
        <v>0</v>
      </c>
      <c r="X1188" s="58">
        <v>0</v>
      </c>
      <c r="Y1188" s="58">
        <v>1</v>
      </c>
      <c r="Z1188" s="58">
        <v>0</v>
      </c>
      <c r="AA1188" s="58">
        <v>0</v>
      </c>
      <c r="AB1188" s="58">
        <v>0</v>
      </c>
      <c r="AC1188" s="58">
        <v>0</v>
      </c>
      <c r="AD1188" s="58">
        <v>0</v>
      </c>
      <c r="AE1188" s="58">
        <v>1</v>
      </c>
      <c r="AF1188" s="58">
        <v>1</v>
      </c>
      <c r="AG1188" s="66">
        <v>7</v>
      </c>
      <c r="AH1188" s="66">
        <v>1</v>
      </c>
      <c r="AI1188" s="66">
        <v>0</v>
      </c>
      <c r="AJ1188" s="66">
        <v>3</v>
      </c>
      <c r="AK1188" s="58">
        <v>0</v>
      </c>
      <c r="AL1188" s="58">
        <v>0</v>
      </c>
      <c r="AM1188" s="58">
        <v>0</v>
      </c>
      <c r="AN1188" s="63">
        <v>0</v>
      </c>
      <c r="AO1188" s="58">
        <v>500</v>
      </c>
      <c r="AP1188" s="58">
        <v>0.1</v>
      </c>
      <c r="AQ1188" s="58">
        <v>0</v>
      </c>
      <c r="AR1188" s="66">
        <v>0</v>
      </c>
      <c r="AS1188" s="313" t="s">
        <v>1199</v>
      </c>
      <c r="AT1188" s="62" t="s">
        <v>162</v>
      </c>
      <c r="AU1188" s="58" t="s">
        <v>353</v>
      </c>
      <c r="AV1188" s="63">
        <v>0</v>
      </c>
      <c r="AW1188" s="63">
        <v>0</v>
      </c>
      <c r="AX1188" s="57" t="s">
        <v>164</v>
      </c>
      <c r="AY1188" s="58">
        <v>0</v>
      </c>
      <c r="AZ1188" s="64">
        <v>0</v>
      </c>
      <c r="BA1188" s="64">
        <v>0</v>
      </c>
      <c r="BB1188" s="81" t="s">
        <v>1468</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20.100000000000001" customHeight="1">
      <c r="A1189" s="200"/>
      <c r="B1189" s="200"/>
      <c r="C1189" s="63">
        <v>63303001</v>
      </c>
      <c r="D1189" s="57" t="s">
        <v>1469</v>
      </c>
      <c r="E1189" s="87">
        <v>1</v>
      </c>
      <c r="F1189" s="58">
        <v>63021101</v>
      </c>
      <c r="G1189" s="63">
        <v>0</v>
      </c>
      <c r="H1189" s="64">
        <v>0</v>
      </c>
      <c r="I1189" s="63">
        <v>1</v>
      </c>
      <c r="J1189" s="58">
        <v>0</v>
      </c>
      <c r="K1189" s="63">
        <v>0</v>
      </c>
      <c r="L1189" s="58">
        <v>0</v>
      </c>
      <c r="M1189" s="58">
        <v>0</v>
      </c>
      <c r="N1189" s="58">
        <v>1</v>
      </c>
      <c r="O1189" s="58">
        <v>1</v>
      </c>
      <c r="P1189" s="58">
        <v>0.1</v>
      </c>
      <c r="Q1189" s="58">
        <v>0</v>
      </c>
      <c r="R1189" s="66">
        <v>0</v>
      </c>
      <c r="S1189" s="58">
        <v>0</v>
      </c>
      <c r="T1189" s="58">
        <v>1</v>
      </c>
      <c r="U1189" s="58">
        <v>1</v>
      </c>
      <c r="V1189" s="58">
        <v>0</v>
      </c>
      <c r="W1189" s="58">
        <v>0</v>
      </c>
      <c r="X1189" s="58">
        <v>0</v>
      </c>
      <c r="Y1189" s="58">
        <v>0</v>
      </c>
      <c r="Z1189" s="58">
        <v>0</v>
      </c>
      <c r="AA1189" s="58">
        <v>0</v>
      </c>
      <c r="AB1189" s="58">
        <v>0</v>
      </c>
      <c r="AC1189" s="58">
        <v>0</v>
      </c>
      <c r="AD1189" s="58">
        <v>24</v>
      </c>
      <c r="AE1189" s="58">
        <v>0</v>
      </c>
      <c r="AF1189" s="58">
        <v>0</v>
      </c>
      <c r="AG1189" s="66">
        <v>0</v>
      </c>
      <c r="AH1189" s="66">
        <v>0</v>
      </c>
      <c r="AI1189" s="66">
        <v>0</v>
      </c>
      <c r="AJ1189" s="66">
        <v>1.5</v>
      </c>
      <c r="AK1189" s="58">
        <v>0</v>
      </c>
      <c r="AL1189" s="58">
        <v>0</v>
      </c>
      <c r="AM1189" s="58">
        <v>0</v>
      </c>
      <c r="AN1189" s="63">
        <v>0</v>
      </c>
      <c r="AO1189" s="58">
        <v>3000</v>
      </c>
      <c r="AP1189" s="58">
        <v>0.1</v>
      </c>
      <c r="AQ1189" s="58">
        <v>0</v>
      </c>
      <c r="AR1189" s="66">
        <v>0</v>
      </c>
      <c r="AS1189" s="58" t="s">
        <v>162</v>
      </c>
      <c r="AT1189" s="57" t="s">
        <v>162</v>
      </c>
      <c r="AU1189" s="58" t="s">
        <v>360</v>
      </c>
      <c r="AV1189" s="63">
        <v>0</v>
      </c>
      <c r="AW1189" s="63">
        <v>0</v>
      </c>
      <c r="AX1189" s="57" t="s">
        <v>1243</v>
      </c>
      <c r="AY1189" s="334" t="s">
        <v>1470</v>
      </c>
      <c r="AZ1189" s="64">
        <v>0</v>
      </c>
      <c r="BA1189" s="64">
        <v>0</v>
      </c>
      <c r="BB1189" s="81" t="s">
        <v>1471</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63304001</v>
      </c>
      <c r="D1190" s="57" t="s">
        <v>1472</v>
      </c>
      <c r="E1190" s="87">
        <v>1</v>
      </c>
      <c r="F1190" s="58">
        <v>63021101</v>
      </c>
      <c r="G1190" s="63">
        <v>0</v>
      </c>
      <c r="H1190" s="64">
        <v>0</v>
      </c>
      <c r="I1190" s="63">
        <v>1</v>
      </c>
      <c r="J1190" s="58">
        <v>0</v>
      </c>
      <c r="K1190" s="63">
        <v>0</v>
      </c>
      <c r="L1190" s="58">
        <v>0</v>
      </c>
      <c r="M1190" s="58">
        <v>0</v>
      </c>
      <c r="N1190" s="58">
        <v>2</v>
      </c>
      <c r="O1190" s="58">
        <v>1</v>
      </c>
      <c r="P1190" s="58">
        <v>0.3</v>
      </c>
      <c r="Q1190" s="58">
        <v>0</v>
      </c>
      <c r="R1190" s="66">
        <v>0</v>
      </c>
      <c r="S1190" s="58">
        <v>0</v>
      </c>
      <c r="T1190" s="58">
        <v>1</v>
      </c>
      <c r="U1190" s="58">
        <v>1</v>
      </c>
      <c r="V1190" s="58">
        <v>0</v>
      </c>
      <c r="W1190" s="58">
        <v>0</v>
      </c>
      <c r="X1190" s="58">
        <v>0</v>
      </c>
      <c r="Y1190" s="58">
        <v>0</v>
      </c>
      <c r="Z1190" s="58">
        <v>0</v>
      </c>
      <c r="AA1190" s="58">
        <v>0</v>
      </c>
      <c r="AB1190" s="58">
        <v>0</v>
      </c>
      <c r="AC1190" s="58">
        <v>0</v>
      </c>
      <c r="AD1190" s="58">
        <v>0</v>
      </c>
      <c r="AE1190" s="58">
        <v>0</v>
      </c>
      <c r="AF1190" s="58">
        <v>0</v>
      </c>
      <c r="AG1190" s="66">
        <v>0</v>
      </c>
      <c r="AH1190" s="66">
        <v>0</v>
      </c>
      <c r="AI1190" s="66">
        <v>0</v>
      </c>
      <c r="AJ1190" s="66">
        <v>1.5</v>
      </c>
      <c r="AK1190" s="58">
        <v>0</v>
      </c>
      <c r="AL1190" s="58">
        <v>0</v>
      </c>
      <c r="AM1190" s="58">
        <v>0</v>
      </c>
      <c r="AN1190" s="63">
        <v>0</v>
      </c>
      <c r="AO1190" s="58">
        <v>1000</v>
      </c>
      <c r="AP1190" s="58">
        <v>0</v>
      </c>
      <c r="AQ1190" s="58">
        <v>0</v>
      </c>
      <c r="AR1190" s="66">
        <v>95201001</v>
      </c>
      <c r="AS1190" s="58">
        <v>0</v>
      </c>
      <c r="AT1190" s="57" t="s">
        <v>162</v>
      </c>
      <c r="AU1190" s="58" t="s">
        <v>360</v>
      </c>
      <c r="AV1190" s="63">
        <v>0</v>
      </c>
      <c r="AW1190" s="63">
        <v>0</v>
      </c>
      <c r="AX1190" s="57" t="s">
        <v>164</v>
      </c>
      <c r="AY1190" s="58">
        <v>0</v>
      </c>
      <c r="AZ1190" s="64">
        <v>0</v>
      </c>
      <c r="BA1190" s="64">
        <v>0</v>
      </c>
      <c r="BB1190" s="81" t="s">
        <v>1473</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63304002</v>
      </c>
      <c r="D1191" s="57" t="s">
        <v>1474</v>
      </c>
      <c r="E1191" s="87">
        <v>1</v>
      </c>
      <c r="F1191" s="58">
        <v>63021101</v>
      </c>
      <c r="G1191" s="63">
        <v>0</v>
      </c>
      <c r="H1191" s="64">
        <v>0</v>
      </c>
      <c r="I1191" s="63">
        <v>1</v>
      </c>
      <c r="J1191" s="58">
        <v>0</v>
      </c>
      <c r="K1191" s="63">
        <v>0</v>
      </c>
      <c r="L1191" s="58">
        <v>0</v>
      </c>
      <c r="M1191" s="58">
        <v>0</v>
      </c>
      <c r="N1191" s="58">
        <v>2</v>
      </c>
      <c r="O1191" s="58">
        <v>16</v>
      </c>
      <c r="P1191" s="58">
        <v>5</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1</v>
      </c>
      <c r="AF1191" s="58">
        <v>1</v>
      </c>
      <c r="AG1191" s="66">
        <v>7</v>
      </c>
      <c r="AH1191" s="66">
        <v>1</v>
      </c>
      <c r="AI1191" s="66">
        <v>0</v>
      </c>
      <c r="AJ1191" s="66">
        <v>1.5</v>
      </c>
      <c r="AK1191" s="58">
        <v>0</v>
      </c>
      <c r="AL1191" s="58">
        <v>0</v>
      </c>
      <c r="AM1191" s="58">
        <v>0</v>
      </c>
      <c r="AN1191" s="63">
        <v>0</v>
      </c>
      <c r="AO1191" s="58">
        <v>1000</v>
      </c>
      <c r="AP1191" s="58">
        <v>0</v>
      </c>
      <c r="AQ1191" s="58">
        <v>0</v>
      </c>
      <c r="AR1191" s="66">
        <v>0</v>
      </c>
      <c r="AS1191" s="58">
        <v>95201002</v>
      </c>
      <c r="AT1191" s="57" t="s">
        <v>162</v>
      </c>
      <c r="AU1191" s="58" t="s">
        <v>360</v>
      </c>
      <c r="AV1191" s="63">
        <v>0</v>
      </c>
      <c r="AW1191" s="63">
        <v>0</v>
      </c>
      <c r="AX1191" s="57" t="s">
        <v>164</v>
      </c>
      <c r="AY1191" s="58">
        <v>0</v>
      </c>
      <c r="AZ1191" s="64">
        <v>0</v>
      </c>
      <c r="BA1191" s="64">
        <v>0</v>
      </c>
      <c r="BB1191" s="81" t="s">
        <v>1475</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19.5" customHeight="1">
      <c r="C1192" s="63">
        <v>63304003</v>
      </c>
      <c r="D1192" s="57" t="s">
        <v>478</v>
      </c>
      <c r="E1192" s="63">
        <v>1</v>
      </c>
      <c r="F1192" s="63">
        <v>0</v>
      </c>
      <c r="G1192" s="63">
        <v>0</v>
      </c>
      <c r="H1192" s="64">
        <v>0</v>
      </c>
      <c r="I1192" s="63">
        <v>1</v>
      </c>
      <c r="J1192" s="63">
        <v>0</v>
      </c>
      <c r="K1192" s="63">
        <v>0</v>
      </c>
      <c r="L1192" s="58">
        <v>0</v>
      </c>
      <c r="M1192" s="58">
        <v>0</v>
      </c>
      <c r="N1192" s="58">
        <v>2</v>
      </c>
      <c r="O1192" s="58">
        <v>3</v>
      </c>
      <c r="P1192" s="58">
        <v>0.3</v>
      </c>
      <c r="Q1192" s="58">
        <v>0</v>
      </c>
      <c r="R1192" s="66">
        <v>1</v>
      </c>
      <c r="S1192" s="58">
        <v>0</v>
      </c>
      <c r="T1192" s="58">
        <v>1</v>
      </c>
      <c r="U1192" s="58">
        <v>2</v>
      </c>
      <c r="V1192" s="58">
        <v>0</v>
      </c>
      <c r="W1192" s="58">
        <v>1.2</v>
      </c>
      <c r="X1192" s="58">
        <v>0</v>
      </c>
      <c r="Y1192" s="58">
        <v>1</v>
      </c>
      <c r="Z1192" s="58">
        <v>0</v>
      </c>
      <c r="AA1192" s="58">
        <v>0</v>
      </c>
      <c r="AB1192" s="58">
        <v>1</v>
      </c>
      <c r="AC1192" s="58">
        <v>1</v>
      </c>
      <c r="AD1192" s="58">
        <v>4</v>
      </c>
      <c r="AE1192" s="58">
        <v>1</v>
      </c>
      <c r="AF1192" s="58">
        <v>3</v>
      </c>
      <c r="AG1192" s="66">
        <v>0</v>
      </c>
      <c r="AH1192" s="66">
        <v>1</v>
      </c>
      <c r="AI1192" s="66">
        <v>0</v>
      </c>
      <c r="AJ1192" s="66">
        <v>3</v>
      </c>
      <c r="AK1192" s="58">
        <v>0</v>
      </c>
      <c r="AL1192" s="58">
        <v>0</v>
      </c>
      <c r="AM1192" s="58">
        <v>0</v>
      </c>
      <c r="AN1192" s="58">
        <v>0</v>
      </c>
      <c r="AO1192" s="58">
        <v>500</v>
      </c>
      <c r="AP1192" s="58">
        <v>0.3</v>
      </c>
      <c r="AQ1192" s="58">
        <v>0</v>
      </c>
      <c r="AR1192" s="66">
        <v>0</v>
      </c>
      <c r="AS1192" s="313" t="s">
        <v>1476</v>
      </c>
      <c r="AT1192" s="62" t="s">
        <v>162</v>
      </c>
      <c r="AU1192" s="58" t="s">
        <v>353</v>
      </c>
      <c r="AV1192" s="63">
        <v>0</v>
      </c>
      <c r="AW1192" s="63">
        <v>77005401</v>
      </c>
      <c r="AX1192" s="57" t="s">
        <v>164</v>
      </c>
      <c r="AY1192" s="58">
        <v>0</v>
      </c>
      <c r="AZ1192" s="64">
        <v>0</v>
      </c>
      <c r="BA1192" s="64">
        <v>0</v>
      </c>
      <c r="BB1192" s="81" t="s">
        <v>1477</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63304004</v>
      </c>
      <c r="D1193" s="57" t="s">
        <v>1478</v>
      </c>
      <c r="E1193" s="63">
        <v>1</v>
      </c>
      <c r="F1193" s="63">
        <v>0</v>
      </c>
      <c r="G1193" s="63">
        <v>0</v>
      </c>
      <c r="H1193" s="64">
        <v>0</v>
      </c>
      <c r="I1193" s="63">
        <v>1</v>
      </c>
      <c r="J1193" s="63">
        <v>0</v>
      </c>
      <c r="K1193" s="63">
        <v>0</v>
      </c>
      <c r="L1193" s="58">
        <v>0</v>
      </c>
      <c r="M1193" s="58">
        <v>0</v>
      </c>
      <c r="N1193" s="58">
        <v>2</v>
      </c>
      <c r="O1193" s="58">
        <v>3</v>
      </c>
      <c r="P1193" s="58">
        <v>1</v>
      </c>
      <c r="Q1193" s="58">
        <v>1</v>
      </c>
      <c r="R1193" s="66">
        <v>1</v>
      </c>
      <c r="S1193" s="58">
        <v>0</v>
      </c>
      <c r="T1193" s="58">
        <v>1</v>
      </c>
      <c r="U1193" s="58">
        <v>2</v>
      </c>
      <c r="V1193" s="58">
        <v>0</v>
      </c>
      <c r="W1193" s="58">
        <v>0</v>
      </c>
      <c r="X1193" s="58">
        <v>0</v>
      </c>
      <c r="Y1193" s="58">
        <v>1</v>
      </c>
      <c r="Z1193" s="58">
        <v>0</v>
      </c>
      <c r="AA1193" s="58">
        <v>0</v>
      </c>
      <c r="AB1193" s="58">
        <v>1</v>
      </c>
      <c r="AC1193" s="58">
        <v>1</v>
      </c>
      <c r="AD1193" s="58">
        <v>0</v>
      </c>
      <c r="AE1193" s="58">
        <v>1</v>
      </c>
      <c r="AF1193" s="58">
        <v>3</v>
      </c>
      <c r="AG1193" s="66">
        <v>0</v>
      </c>
      <c r="AH1193" s="66">
        <v>1</v>
      </c>
      <c r="AI1193" s="66">
        <v>0</v>
      </c>
      <c r="AJ1193" s="66">
        <v>3</v>
      </c>
      <c r="AK1193" s="58">
        <v>0</v>
      </c>
      <c r="AL1193" s="58">
        <v>0</v>
      </c>
      <c r="AM1193" s="58">
        <v>0</v>
      </c>
      <c r="AN1193" s="58">
        <v>0</v>
      </c>
      <c r="AO1193" s="58">
        <v>500</v>
      </c>
      <c r="AP1193" s="58">
        <v>0</v>
      </c>
      <c r="AQ1193" s="58">
        <v>0</v>
      </c>
      <c r="AR1193" s="66">
        <v>95201004</v>
      </c>
      <c r="AS1193" s="74">
        <v>0</v>
      </c>
      <c r="AT1193" s="62" t="s">
        <v>162</v>
      </c>
      <c r="AU1193" s="58" t="s">
        <v>353</v>
      </c>
      <c r="AV1193" s="63">
        <v>0</v>
      </c>
      <c r="AW1193" s="63">
        <v>0</v>
      </c>
      <c r="AX1193" s="57" t="s">
        <v>164</v>
      </c>
      <c r="AY1193" s="58">
        <v>0</v>
      </c>
      <c r="AZ1193" s="64">
        <v>0</v>
      </c>
      <c r="BA1193" s="64">
        <v>0</v>
      </c>
      <c r="BB1193" s="81" t="s">
        <v>1479</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63304005</v>
      </c>
      <c r="D1194" s="57" t="s">
        <v>1480</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95201005</v>
      </c>
      <c r="AS1194" s="74">
        <v>0</v>
      </c>
      <c r="AT1194" s="62" t="s">
        <v>162</v>
      </c>
      <c r="AU1194" s="58" t="s">
        <v>353</v>
      </c>
      <c r="AV1194" s="63">
        <v>0</v>
      </c>
      <c r="AW1194" s="63">
        <v>0</v>
      </c>
      <c r="AX1194" s="57" t="s">
        <v>164</v>
      </c>
      <c r="AY1194" s="58">
        <v>0</v>
      </c>
      <c r="AZ1194" s="64">
        <v>0</v>
      </c>
      <c r="BA1194" s="64">
        <v>0</v>
      </c>
      <c r="BB1194" s="81" t="s">
        <v>1481</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20.100000000000001" customHeight="1">
      <c r="A1195" s="200"/>
      <c r="B1195" s="200"/>
      <c r="C1195" s="63">
        <v>63304006</v>
      </c>
      <c r="D1195" s="57" t="s">
        <v>1482</v>
      </c>
      <c r="E1195" s="87">
        <v>1</v>
      </c>
      <c r="F1195" s="58">
        <v>63021101</v>
      </c>
      <c r="G1195" s="63">
        <v>0</v>
      </c>
      <c r="H1195" s="64">
        <v>0</v>
      </c>
      <c r="I1195" s="63">
        <v>1</v>
      </c>
      <c r="J1195" s="58">
        <v>0</v>
      </c>
      <c r="K1195" s="63">
        <v>0</v>
      </c>
      <c r="L1195" s="58">
        <v>0</v>
      </c>
      <c r="M1195" s="58">
        <v>0</v>
      </c>
      <c r="N1195" s="58">
        <v>2</v>
      </c>
      <c r="O1195" s="58">
        <v>1</v>
      </c>
      <c r="P1195" s="58">
        <v>1</v>
      </c>
      <c r="Q1195" s="58">
        <v>0</v>
      </c>
      <c r="R1195" s="66">
        <v>0</v>
      </c>
      <c r="S1195" s="58">
        <v>0</v>
      </c>
      <c r="T1195" s="58">
        <v>1</v>
      </c>
      <c r="U1195" s="58">
        <v>1</v>
      </c>
      <c r="V1195" s="58">
        <v>0</v>
      </c>
      <c r="W1195" s="58">
        <v>0</v>
      </c>
      <c r="X1195" s="58">
        <v>0</v>
      </c>
      <c r="Y1195" s="58">
        <v>0</v>
      </c>
      <c r="Z1195" s="58">
        <v>0</v>
      </c>
      <c r="AA1195" s="58">
        <v>0</v>
      </c>
      <c r="AB1195" s="58">
        <v>0</v>
      </c>
      <c r="AC1195" s="58">
        <v>0</v>
      </c>
      <c r="AD1195" s="58">
        <v>0</v>
      </c>
      <c r="AE1195" s="58">
        <v>1</v>
      </c>
      <c r="AF1195" s="58">
        <v>1</v>
      </c>
      <c r="AG1195" s="66">
        <v>0</v>
      </c>
      <c r="AH1195" s="66">
        <v>1</v>
      </c>
      <c r="AI1195" s="66">
        <v>0</v>
      </c>
      <c r="AJ1195" s="66">
        <v>1.5</v>
      </c>
      <c r="AK1195" s="58">
        <v>0</v>
      </c>
      <c r="AL1195" s="58">
        <v>0</v>
      </c>
      <c r="AM1195" s="58">
        <v>0</v>
      </c>
      <c r="AN1195" s="63">
        <v>0</v>
      </c>
      <c r="AO1195" s="58">
        <v>500</v>
      </c>
      <c r="AP1195" s="58">
        <v>0</v>
      </c>
      <c r="AQ1195" s="58">
        <v>0</v>
      </c>
      <c r="AR1195" s="321" t="s">
        <v>1483</v>
      </c>
      <c r="AS1195" s="58">
        <v>0</v>
      </c>
      <c r="AT1195" s="57" t="s">
        <v>162</v>
      </c>
      <c r="AU1195" s="58" t="s">
        <v>360</v>
      </c>
      <c r="AV1195" s="63">
        <v>0</v>
      </c>
      <c r="AW1195" s="63">
        <v>0</v>
      </c>
      <c r="AX1195" s="57" t="s">
        <v>164</v>
      </c>
      <c r="AY1195" s="58">
        <v>0</v>
      </c>
      <c r="AZ1195" s="64">
        <v>0</v>
      </c>
      <c r="BA1195" s="64">
        <v>0</v>
      </c>
      <c r="BB1195" s="81" t="s">
        <v>1475</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ht="20.100000000000001" customHeight="1">
      <c r="C1196" s="19">
        <v>64000001</v>
      </c>
      <c r="D1196" s="20" t="s">
        <v>301</v>
      </c>
      <c r="E1196" s="19">
        <v>1</v>
      </c>
      <c r="F1196" s="19">
        <v>10041</v>
      </c>
      <c r="G1196" s="19">
        <v>0</v>
      </c>
      <c r="H1196" s="18">
        <v>0</v>
      </c>
      <c r="I1196" s="19">
        <v>1</v>
      </c>
      <c r="J1196" s="19">
        <v>0</v>
      </c>
      <c r="K1196" s="16">
        <v>0</v>
      </c>
      <c r="L1196" s="19">
        <v>0</v>
      </c>
      <c r="M1196" s="19">
        <v>0</v>
      </c>
      <c r="N1196" s="19">
        <v>2</v>
      </c>
      <c r="O1196" s="19">
        <v>1</v>
      </c>
      <c r="P1196" s="19">
        <v>0.5</v>
      </c>
      <c r="Q1196" s="19">
        <v>0</v>
      </c>
      <c r="R1196" s="11">
        <v>0</v>
      </c>
      <c r="S1196" s="18">
        <v>0</v>
      </c>
      <c r="T1196" s="16">
        <v>1</v>
      </c>
      <c r="U1196" s="19">
        <v>2</v>
      </c>
      <c r="V1196" s="19">
        <v>0</v>
      </c>
      <c r="W1196" s="19">
        <v>0</v>
      </c>
      <c r="X1196" s="19">
        <v>0</v>
      </c>
      <c r="Y1196" s="19">
        <v>0</v>
      </c>
      <c r="Z1196" s="19">
        <v>0</v>
      </c>
      <c r="AA1196" s="19">
        <v>0</v>
      </c>
      <c r="AB1196" s="16">
        <v>1</v>
      </c>
      <c r="AC1196" s="19">
        <v>0</v>
      </c>
      <c r="AD1196" s="19">
        <v>18</v>
      </c>
      <c r="AE1196" s="19">
        <v>0</v>
      </c>
      <c r="AF1196" s="19">
        <v>0</v>
      </c>
      <c r="AG1196" s="11">
        <v>2</v>
      </c>
      <c r="AH1196" s="11">
        <v>0</v>
      </c>
      <c r="AI1196" s="11">
        <v>0</v>
      </c>
      <c r="AJ1196" s="11">
        <v>0</v>
      </c>
      <c r="AK1196" s="19">
        <v>0</v>
      </c>
      <c r="AL1196" s="19">
        <v>0</v>
      </c>
      <c r="AM1196" s="19">
        <v>0</v>
      </c>
      <c r="AN1196" s="16">
        <v>0</v>
      </c>
      <c r="AO1196" s="19">
        <v>1000</v>
      </c>
      <c r="AP1196" s="19">
        <v>0</v>
      </c>
      <c r="AQ1196" s="19">
        <v>0</v>
      </c>
      <c r="AR1196" s="11">
        <v>90600010</v>
      </c>
      <c r="AS1196" s="19" t="s">
        <v>162</v>
      </c>
      <c r="AT1196" s="20" t="s">
        <v>163</v>
      </c>
      <c r="AU1196" s="19" t="s">
        <v>1007</v>
      </c>
      <c r="AV1196" s="19">
        <v>0</v>
      </c>
      <c r="AW1196" s="19">
        <v>40000003</v>
      </c>
      <c r="AX1196" s="20" t="s">
        <v>164</v>
      </c>
      <c r="AY1196" s="20" t="s">
        <v>162</v>
      </c>
      <c r="AZ1196" s="18">
        <v>0</v>
      </c>
      <c r="BA1196" s="18">
        <v>0</v>
      </c>
      <c r="BB1196" s="76" t="s">
        <v>1484</v>
      </c>
      <c r="BC1196" s="19">
        <v>0</v>
      </c>
      <c r="BD1196" s="16">
        <v>0</v>
      </c>
      <c r="BE1196" s="19">
        <v>0</v>
      </c>
      <c r="BF1196" s="19">
        <v>0</v>
      </c>
      <c r="BG1196" s="19">
        <v>0</v>
      </c>
      <c r="BH1196" s="19">
        <v>0</v>
      </c>
      <c r="BI1196" s="14">
        <v>0</v>
      </c>
      <c r="BJ1196" s="11">
        <v>0</v>
      </c>
      <c r="BK1196" s="11">
        <v>0</v>
      </c>
      <c r="BL1196" s="11">
        <v>0</v>
      </c>
      <c r="BM1196" s="11">
        <v>0</v>
      </c>
      <c r="BN1196" s="11">
        <v>0</v>
      </c>
      <c r="BO1196" s="11">
        <v>0</v>
      </c>
      <c r="BP1196" s="11">
        <v>0</v>
      </c>
      <c r="BQ1196" s="46">
        <v>0</v>
      </c>
    </row>
    <row r="1197" spans="1:69" ht="20.100000000000001" customHeight="1">
      <c r="C1197" s="19">
        <v>64000002</v>
      </c>
      <c r="D1197" s="20" t="s">
        <v>1292</v>
      </c>
      <c r="E1197" s="19">
        <v>1</v>
      </c>
      <c r="F1197" s="19">
        <v>60010500</v>
      </c>
      <c r="G1197" s="19">
        <v>0</v>
      </c>
      <c r="H1197" s="18">
        <v>0</v>
      </c>
      <c r="I1197" s="19">
        <v>1</v>
      </c>
      <c r="J1197" s="19">
        <v>0</v>
      </c>
      <c r="K1197" s="16">
        <v>0</v>
      </c>
      <c r="L1197" s="19">
        <v>0</v>
      </c>
      <c r="M1197" s="19">
        <v>0</v>
      </c>
      <c r="N1197" s="19">
        <v>2</v>
      </c>
      <c r="O1197" s="19">
        <v>2</v>
      </c>
      <c r="P1197" s="19">
        <v>0.6</v>
      </c>
      <c r="Q1197" s="19">
        <v>0</v>
      </c>
      <c r="R1197" s="11">
        <v>0</v>
      </c>
      <c r="S1197" s="18">
        <v>0</v>
      </c>
      <c r="T1197" s="16">
        <v>1</v>
      </c>
      <c r="U1197" s="19">
        <v>2</v>
      </c>
      <c r="V1197" s="19">
        <v>0</v>
      </c>
      <c r="W1197" s="19">
        <v>0</v>
      </c>
      <c r="X1197" s="19">
        <v>0</v>
      </c>
      <c r="Y1197" s="19">
        <v>0</v>
      </c>
      <c r="Z1197" s="19">
        <v>0</v>
      </c>
      <c r="AA1197" s="19">
        <v>0</v>
      </c>
      <c r="AB1197" s="16">
        <v>1</v>
      </c>
      <c r="AC1197" s="19">
        <v>0</v>
      </c>
      <c r="AD1197" s="16">
        <v>99999</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90600020</v>
      </c>
      <c r="AS1197" s="19" t="s">
        <v>162</v>
      </c>
      <c r="AT1197" s="20" t="s">
        <v>163</v>
      </c>
      <c r="AU1197" s="19" t="s">
        <v>1007</v>
      </c>
      <c r="AV1197" s="19">
        <v>0</v>
      </c>
      <c r="AW1197" s="19">
        <v>0</v>
      </c>
      <c r="AX1197" s="20" t="s">
        <v>164</v>
      </c>
      <c r="AY1197" s="20" t="s">
        <v>162</v>
      </c>
      <c r="AZ1197" s="18">
        <v>0</v>
      </c>
      <c r="BA1197" s="18">
        <v>0</v>
      </c>
      <c r="BB1197" s="76" t="s">
        <v>1485</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64000003</v>
      </c>
      <c r="D1198" s="20" t="s">
        <v>1486</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9">
        <v>0</v>
      </c>
      <c r="AO1198" s="19">
        <v>1000</v>
      </c>
      <c r="AP1198" s="19">
        <v>0</v>
      </c>
      <c r="AQ1198" s="19">
        <v>0</v>
      </c>
      <c r="AR1198" s="11">
        <v>90600030</v>
      </c>
      <c r="AS1198" s="19" t="s">
        <v>162</v>
      </c>
      <c r="AT1198" s="20" t="s">
        <v>163</v>
      </c>
      <c r="AU1198" s="19" t="s">
        <v>1007</v>
      </c>
      <c r="AV1198" s="19">
        <v>0</v>
      </c>
      <c r="AW1198" s="19">
        <v>0</v>
      </c>
      <c r="AX1198" s="20" t="s">
        <v>164</v>
      </c>
      <c r="AY1198" s="20" t="s">
        <v>162</v>
      </c>
      <c r="AZ1198" s="18">
        <v>0</v>
      </c>
      <c r="BA1198" s="18">
        <v>0</v>
      </c>
      <c r="BB1198" s="76" t="s">
        <v>1487</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64000004</v>
      </c>
      <c r="D1199" s="20" t="s">
        <v>1488</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90600040</v>
      </c>
      <c r="AS1199" s="19" t="s">
        <v>162</v>
      </c>
      <c r="AT1199" s="20" t="s">
        <v>163</v>
      </c>
      <c r="AU1199" s="19" t="s">
        <v>1007</v>
      </c>
      <c r="AV1199" s="19">
        <v>0</v>
      </c>
      <c r="AW1199" s="19">
        <v>0</v>
      </c>
      <c r="AX1199" s="20" t="s">
        <v>164</v>
      </c>
      <c r="AY1199" s="20" t="s">
        <v>162</v>
      </c>
      <c r="AZ1199" s="18">
        <v>0</v>
      </c>
      <c r="BA1199" s="18">
        <v>0</v>
      </c>
      <c r="BB1199" s="76" t="s">
        <v>1489</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64000005</v>
      </c>
      <c r="D1200" s="20" t="s">
        <v>373</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90600050</v>
      </c>
      <c r="AS1200" s="19" t="s">
        <v>162</v>
      </c>
      <c r="AT1200" s="20" t="s">
        <v>163</v>
      </c>
      <c r="AU1200" s="19" t="s">
        <v>1007</v>
      </c>
      <c r="AV1200" s="19">
        <v>0</v>
      </c>
      <c r="AW1200" s="19">
        <v>0</v>
      </c>
      <c r="AX1200" s="20" t="s">
        <v>164</v>
      </c>
      <c r="AY1200" s="20" t="s">
        <v>162</v>
      </c>
      <c r="AZ1200" s="18">
        <v>0</v>
      </c>
      <c r="BA1200" s="18">
        <v>0</v>
      </c>
      <c r="BB1200" s="76" t="s">
        <v>1490</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64000006</v>
      </c>
      <c r="D1201" s="20" t="s">
        <v>1491</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90600060</v>
      </c>
      <c r="AS1201" s="19" t="s">
        <v>162</v>
      </c>
      <c r="AT1201" s="20" t="s">
        <v>163</v>
      </c>
      <c r="AU1201" s="19" t="s">
        <v>1007</v>
      </c>
      <c r="AV1201" s="19">
        <v>0</v>
      </c>
      <c r="AW1201" s="19">
        <v>0</v>
      </c>
      <c r="AX1201" s="20" t="s">
        <v>164</v>
      </c>
      <c r="AY1201" s="20" t="s">
        <v>162</v>
      </c>
      <c r="AZ1201" s="18">
        <v>0</v>
      </c>
      <c r="BA1201" s="18">
        <v>0</v>
      </c>
      <c r="BB1201" s="76" t="s">
        <v>1492</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64000007</v>
      </c>
      <c r="D1202" s="20" t="s">
        <v>1493</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90600070</v>
      </c>
      <c r="AS1202" s="19" t="s">
        <v>162</v>
      </c>
      <c r="AT1202" s="20" t="s">
        <v>163</v>
      </c>
      <c r="AU1202" s="19" t="s">
        <v>1007</v>
      </c>
      <c r="AV1202" s="19">
        <v>0</v>
      </c>
      <c r="AW1202" s="19">
        <v>0</v>
      </c>
      <c r="AX1202" s="20" t="s">
        <v>164</v>
      </c>
      <c r="AY1202" s="20" t="s">
        <v>162</v>
      </c>
      <c r="AZ1202" s="18">
        <v>0</v>
      </c>
      <c r="BA1202" s="18">
        <v>0</v>
      </c>
      <c r="BB1202" s="76" t="s">
        <v>1494</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64000008</v>
      </c>
      <c r="D1203" s="20" t="s">
        <v>405</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0</v>
      </c>
      <c r="AS1203" s="19" t="s">
        <v>162</v>
      </c>
      <c r="AT1203" s="20" t="s">
        <v>163</v>
      </c>
      <c r="AU1203" s="19" t="s">
        <v>1007</v>
      </c>
      <c r="AV1203" s="19">
        <v>0</v>
      </c>
      <c r="AW1203" s="19">
        <v>0</v>
      </c>
      <c r="AX1203" s="20" t="s">
        <v>164</v>
      </c>
      <c r="AY1203" s="20" t="s">
        <v>162</v>
      </c>
      <c r="AZ1203" s="18">
        <v>0</v>
      </c>
      <c r="BA1203" s="18">
        <v>0</v>
      </c>
      <c r="BB1203" s="76" t="s">
        <v>1495</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64100001</v>
      </c>
      <c r="D1204" s="20" t="s">
        <v>1496</v>
      </c>
      <c r="E1204" s="16">
        <v>1</v>
      </c>
      <c r="F1204" s="11">
        <v>0</v>
      </c>
      <c r="G1204" s="19">
        <v>0</v>
      </c>
      <c r="H1204" s="11">
        <v>0</v>
      </c>
      <c r="I1204" s="16">
        <v>0</v>
      </c>
      <c r="J1204" s="19">
        <v>0</v>
      </c>
      <c r="K1204" s="16">
        <v>0</v>
      </c>
      <c r="L1204" s="11">
        <v>0</v>
      </c>
      <c r="M1204" s="11">
        <v>0</v>
      </c>
      <c r="N1204" s="19">
        <v>2</v>
      </c>
      <c r="O1204" s="19">
        <v>3</v>
      </c>
      <c r="P1204" s="19">
        <v>0.05</v>
      </c>
      <c r="Q1204" s="11">
        <v>0</v>
      </c>
      <c r="R1204" s="11">
        <v>0</v>
      </c>
      <c r="S1204" s="11">
        <v>0</v>
      </c>
      <c r="T1204" s="16">
        <v>1</v>
      </c>
      <c r="U1204" s="11">
        <v>2</v>
      </c>
      <c r="V1204" s="11">
        <v>0</v>
      </c>
      <c r="W1204" s="19">
        <v>0</v>
      </c>
      <c r="X1204" s="19">
        <v>0</v>
      </c>
      <c r="Y1204" s="11">
        <v>0</v>
      </c>
      <c r="Z1204" s="11">
        <v>0</v>
      </c>
      <c r="AA1204" s="11">
        <v>0</v>
      </c>
      <c r="AB1204" s="19">
        <v>0</v>
      </c>
      <c r="AC1204" s="11">
        <v>0</v>
      </c>
      <c r="AD1204" s="19">
        <v>1</v>
      </c>
      <c r="AE1204" s="11">
        <v>1</v>
      </c>
      <c r="AF1204" s="11">
        <v>3</v>
      </c>
      <c r="AG1204" s="11">
        <v>2</v>
      </c>
      <c r="AH1204" s="11">
        <v>1</v>
      </c>
      <c r="AI1204" s="11">
        <v>1</v>
      </c>
      <c r="AJ1204" s="11">
        <v>6</v>
      </c>
      <c r="AK1204" s="11">
        <v>0</v>
      </c>
      <c r="AL1204" s="11">
        <v>0</v>
      </c>
      <c r="AM1204" s="11">
        <v>0</v>
      </c>
      <c r="AN1204" s="19">
        <v>0</v>
      </c>
      <c r="AO1204" s="11">
        <v>3000</v>
      </c>
      <c r="AP1204" s="11">
        <v>0.1</v>
      </c>
      <c r="AQ1204" s="11">
        <v>0</v>
      </c>
      <c r="AR1204" s="11">
        <v>0</v>
      </c>
      <c r="AS1204" s="19">
        <v>90610011</v>
      </c>
      <c r="AT1204" s="12" t="s">
        <v>201</v>
      </c>
      <c r="AU1204" s="11" t="s">
        <v>1024</v>
      </c>
      <c r="AV1204" s="11" t="s">
        <v>162</v>
      </c>
      <c r="AW1204" s="11">
        <v>0</v>
      </c>
      <c r="AX1204" s="12" t="s">
        <v>164</v>
      </c>
      <c r="AY1204" s="11">
        <v>0</v>
      </c>
      <c r="AZ1204" s="11">
        <v>0</v>
      </c>
      <c r="BA1204" s="11">
        <v>0</v>
      </c>
      <c r="BB1204" s="37" t="s">
        <v>1497</v>
      </c>
      <c r="BC1204" s="11">
        <v>0</v>
      </c>
      <c r="BD1204" s="16">
        <v>0</v>
      </c>
      <c r="BE1204" s="11">
        <v>0</v>
      </c>
      <c r="BF1204" s="11">
        <v>0</v>
      </c>
      <c r="BG1204" s="11">
        <v>0</v>
      </c>
      <c r="BH1204" s="11">
        <v>0</v>
      </c>
      <c r="BI1204" s="14">
        <v>0</v>
      </c>
      <c r="BJ1204" s="11">
        <v>0</v>
      </c>
      <c r="BK1204" s="11">
        <v>0</v>
      </c>
      <c r="BL1204" s="11">
        <v>0</v>
      </c>
      <c r="BM1204" s="11">
        <v>0</v>
      </c>
      <c r="BN1204" s="11">
        <v>0</v>
      </c>
      <c r="BO1204" s="11">
        <v>0</v>
      </c>
      <c r="BP1204" s="11">
        <v>0</v>
      </c>
      <c r="BQ1204" s="46">
        <v>0</v>
      </c>
    </row>
    <row r="1205" spans="3:69" ht="20.100000000000001" customHeight="1">
      <c r="C1205" s="19">
        <v>64100002</v>
      </c>
      <c r="D1205" s="20" t="s">
        <v>1498</v>
      </c>
      <c r="E1205" s="16">
        <v>1</v>
      </c>
      <c r="F1205" s="11">
        <v>0</v>
      </c>
      <c r="G1205" s="19">
        <v>0</v>
      </c>
      <c r="H1205" s="11">
        <v>0</v>
      </c>
      <c r="I1205" s="16">
        <v>0</v>
      </c>
      <c r="J1205" s="19">
        <v>0</v>
      </c>
      <c r="K1205" s="16">
        <v>0</v>
      </c>
      <c r="L1205" s="11">
        <v>0</v>
      </c>
      <c r="M1205" s="11">
        <v>0</v>
      </c>
      <c r="N1205" s="19">
        <v>2</v>
      </c>
      <c r="O1205" s="19">
        <v>1</v>
      </c>
      <c r="P1205" s="19">
        <v>1</v>
      </c>
      <c r="Q1205" s="11">
        <v>0</v>
      </c>
      <c r="R1205" s="11">
        <v>0</v>
      </c>
      <c r="S1205" s="11">
        <v>0</v>
      </c>
      <c r="T1205" s="16">
        <v>1</v>
      </c>
      <c r="U1205" s="11">
        <v>2</v>
      </c>
      <c r="V1205" s="11">
        <v>0</v>
      </c>
      <c r="W1205" s="19">
        <v>0</v>
      </c>
      <c r="X1205" s="19">
        <v>0</v>
      </c>
      <c r="Y1205" s="11">
        <v>0</v>
      </c>
      <c r="Z1205" s="11">
        <v>0</v>
      </c>
      <c r="AA1205" s="11">
        <v>0</v>
      </c>
      <c r="AB1205" s="19">
        <v>0</v>
      </c>
      <c r="AC1205" s="11">
        <v>0</v>
      </c>
      <c r="AD1205" s="19">
        <v>30</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90610021</v>
      </c>
      <c r="AT1205" s="12" t="s">
        <v>201</v>
      </c>
      <c r="AU1205" s="11" t="s">
        <v>1024</v>
      </c>
      <c r="AV1205" s="11" t="s">
        <v>162</v>
      </c>
      <c r="AW1205" s="11">
        <v>0</v>
      </c>
      <c r="AX1205" s="12" t="s">
        <v>164</v>
      </c>
      <c r="AY1205" s="11">
        <v>0</v>
      </c>
      <c r="AZ1205" s="11">
        <v>0</v>
      </c>
      <c r="BA1205" s="11">
        <v>0</v>
      </c>
      <c r="BB1205" s="37" t="s">
        <v>1497</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64100003</v>
      </c>
      <c r="D1206" s="17" t="s">
        <v>1499</v>
      </c>
      <c r="E1206" s="19">
        <v>1</v>
      </c>
      <c r="F1206" s="11">
        <v>0</v>
      </c>
      <c r="G1206" s="19">
        <v>0</v>
      </c>
      <c r="H1206" s="18">
        <v>0</v>
      </c>
      <c r="I1206" s="16">
        <v>0</v>
      </c>
      <c r="J1206" s="19">
        <v>0</v>
      </c>
      <c r="K1206" s="19">
        <v>0</v>
      </c>
      <c r="L1206" s="16">
        <v>0</v>
      </c>
      <c r="M1206" s="16">
        <v>0</v>
      </c>
      <c r="N1206" s="16">
        <v>2</v>
      </c>
      <c r="O1206" s="16">
        <v>3</v>
      </c>
      <c r="P1206" s="16">
        <v>0.2</v>
      </c>
      <c r="Q1206" s="16">
        <v>0</v>
      </c>
      <c r="R1206" s="11">
        <v>1</v>
      </c>
      <c r="S1206" s="16">
        <v>0</v>
      </c>
      <c r="T1206" s="16">
        <v>1</v>
      </c>
      <c r="U1206" s="16">
        <v>2</v>
      </c>
      <c r="V1206" s="16">
        <v>0</v>
      </c>
      <c r="W1206" s="16">
        <v>3</v>
      </c>
      <c r="X1206" s="16">
        <v>0</v>
      </c>
      <c r="Y1206" s="16">
        <v>1</v>
      </c>
      <c r="Z1206" s="16">
        <v>0</v>
      </c>
      <c r="AA1206" s="16">
        <v>0</v>
      </c>
      <c r="AB1206" s="16">
        <v>0</v>
      </c>
      <c r="AC1206" s="16">
        <v>0</v>
      </c>
      <c r="AD1206" s="16">
        <v>8</v>
      </c>
      <c r="AE1206" s="16">
        <v>1</v>
      </c>
      <c r="AF1206" s="16">
        <v>3</v>
      </c>
      <c r="AG1206" s="11">
        <v>1</v>
      </c>
      <c r="AH1206" s="11">
        <v>1</v>
      </c>
      <c r="AI1206" s="11">
        <v>0</v>
      </c>
      <c r="AJ1206" s="11">
        <v>1.5</v>
      </c>
      <c r="AK1206" s="16">
        <v>0</v>
      </c>
      <c r="AL1206" s="16">
        <v>0</v>
      </c>
      <c r="AM1206" s="16">
        <v>0</v>
      </c>
      <c r="AN1206" s="16">
        <v>0</v>
      </c>
      <c r="AO1206" s="16">
        <v>5000</v>
      </c>
      <c r="AP1206" s="16">
        <v>3</v>
      </c>
      <c r="AQ1206" s="16">
        <v>0</v>
      </c>
      <c r="AR1206" s="11">
        <v>0</v>
      </c>
      <c r="AS1206" s="16" t="s">
        <v>162</v>
      </c>
      <c r="AT1206" s="20" t="s">
        <v>163</v>
      </c>
      <c r="AU1206" s="16" t="s">
        <v>353</v>
      </c>
      <c r="AV1206" s="19">
        <v>10000007</v>
      </c>
      <c r="AW1206" s="19">
        <v>70103003</v>
      </c>
      <c r="AX1206" s="17" t="s">
        <v>164</v>
      </c>
      <c r="AY1206" s="16" t="s">
        <v>1500</v>
      </c>
      <c r="AZ1206" s="18">
        <v>0</v>
      </c>
      <c r="BA1206" s="18">
        <v>0</v>
      </c>
      <c r="BB1206" s="39" t="s">
        <v>1501</v>
      </c>
      <c r="BC1206" s="16">
        <v>0</v>
      </c>
      <c r="BD1206" s="16">
        <v>0</v>
      </c>
      <c r="BE1206" s="16">
        <v>0</v>
      </c>
      <c r="BF1206" s="16">
        <v>0</v>
      </c>
      <c r="BG1206" s="16">
        <v>0</v>
      </c>
      <c r="BH1206" s="16">
        <v>0</v>
      </c>
      <c r="BI1206" s="14">
        <v>0</v>
      </c>
      <c r="BJ1206" s="11">
        <v>0</v>
      </c>
      <c r="BK1206" s="11">
        <v>0</v>
      </c>
      <c r="BL1206" s="11">
        <v>0</v>
      </c>
      <c r="BM1206" s="11">
        <v>0</v>
      </c>
      <c r="BN1206" s="11">
        <v>0</v>
      </c>
      <c r="BO1206" s="11">
        <v>0</v>
      </c>
      <c r="BP1206" s="11">
        <v>0</v>
      </c>
      <c r="BQ1206" s="46">
        <v>0</v>
      </c>
    </row>
    <row r="1207" spans="3:69" ht="20.100000000000001" customHeight="1">
      <c r="C1207" s="19">
        <v>64100004</v>
      </c>
      <c r="D1207" s="20" t="s">
        <v>1502</v>
      </c>
      <c r="E1207" s="16">
        <v>1</v>
      </c>
      <c r="F1207" s="11">
        <v>0</v>
      </c>
      <c r="G1207" s="19">
        <v>0</v>
      </c>
      <c r="H1207" s="11">
        <v>0</v>
      </c>
      <c r="I1207" s="16">
        <v>0</v>
      </c>
      <c r="J1207" s="19">
        <v>0</v>
      </c>
      <c r="K1207" s="16">
        <v>0</v>
      </c>
      <c r="L1207" s="11">
        <v>0</v>
      </c>
      <c r="M1207" s="11">
        <v>0</v>
      </c>
      <c r="N1207" s="19">
        <v>2</v>
      </c>
      <c r="O1207" s="19">
        <v>1</v>
      </c>
      <c r="P1207" s="19">
        <v>1</v>
      </c>
      <c r="Q1207" s="11">
        <v>0</v>
      </c>
      <c r="R1207" s="11">
        <v>0</v>
      </c>
      <c r="S1207" s="11">
        <v>0</v>
      </c>
      <c r="T1207" s="16">
        <v>1</v>
      </c>
      <c r="U1207" s="11">
        <v>2</v>
      </c>
      <c r="V1207" s="11">
        <v>0</v>
      </c>
      <c r="W1207" s="19">
        <v>0</v>
      </c>
      <c r="X1207" s="19">
        <v>0</v>
      </c>
      <c r="Y1207" s="11">
        <v>0</v>
      </c>
      <c r="Z1207" s="11">
        <v>0</v>
      </c>
      <c r="AA1207" s="11">
        <v>0</v>
      </c>
      <c r="AB1207" s="19">
        <v>0</v>
      </c>
      <c r="AC1207" s="11">
        <v>0</v>
      </c>
      <c r="AD1207" s="19">
        <v>30</v>
      </c>
      <c r="AE1207" s="11">
        <v>1</v>
      </c>
      <c r="AF1207" s="11">
        <v>3</v>
      </c>
      <c r="AG1207" s="11">
        <v>2</v>
      </c>
      <c r="AH1207" s="11">
        <v>1</v>
      </c>
      <c r="AI1207" s="11">
        <v>1</v>
      </c>
      <c r="AJ1207" s="11">
        <v>6</v>
      </c>
      <c r="AK1207" s="11">
        <v>0</v>
      </c>
      <c r="AL1207" s="11">
        <v>0</v>
      </c>
      <c r="AM1207" s="11">
        <v>0</v>
      </c>
      <c r="AN1207" s="19">
        <v>0</v>
      </c>
      <c r="AO1207" s="11">
        <v>3000</v>
      </c>
      <c r="AP1207" s="11">
        <v>0.1</v>
      </c>
      <c r="AQ1207" s="11">
        <v>0</v>
      </c>
      <c r="AR1207" s="19">
        <v>90610041</v>
      </c>
      <c r="AS1207" s="19">
        <v>90610041</v>
      </c>
      <c r="AT1207" s="12" t="s">
        <v>201</v>
      </c>
      <c r="AU1207" s="11" t="s">
        <v>1024</v>
      </c>
      <c r="AV1207" s="11" t="s">
        <v>162</v>
      </c>
      <c r="AW1207" s="11">
        <v>0</v>
      </c>
      <c r="AX1207" s="12" t="s">
        <v>164</v>
      </c>
      <c r="AY1207" s="11">
        <v>0</v>
      </c>
      <c r="AZ1207" s="11">
        <v>0</v>
      </c>
      <c r="BA1207" s="11">
        <v>0</v>
      </c>
      <c r="BB1207" s="37" t="s">
        <v>1497</v>
      </c>
      <c r="BC1207" s="11">
        <v>0</v>
      </c>
      <c r="BD1207" s="16">
        <v>0</v>
      </c>
      <c r="BE1207" s="11">
        <v>0</v>
      </c>
      <c r="BF1207" s="11">
        <v>0</v>
      </c>
      <c r="BG1207" s="11">
        <v>0</v>
      </c>
      <c r="BH1207" s="11">
        <v>0</v>
      </c>
      <c r="BI1207" s="14">
        <v>0</v>
      </c>
      <c r="BJ1207" s="11">
        <v>0</v>
      </c>
      <c r="BK1207" s="11">
        <v>0</v>
      </c>
      <c r="BL1207" s="11">
        <v>0</v>
      </c>
      <c r="BM1207" s="11">
        <v>0</v>
      </c>
      <c r="BN1207" s="11">
        <v>0</v>
      </c>
      <c r="BO1207" s="11">
        <v>0</v>
      </c>
      <c r="BP1207" s="11">
        <v>0</v>
      </c>
      <c r="BQ1207" s="46">
        <v>0</v>
      </c>
    </row>
    <row r="1208" spans="3:69" ht="20.25" customHeight="1">
      <c r="C1208" s="19">
        <v>64100005</v>
      </c>
      <c r="D1208" s="20" t="s">
        <v>1342</v>
      </c>
      <c r="E1208" s="19">
        <v>1</v>
      </c>
      <c r="F1208" s="11">
        <v>0</v>
      </c>
      <c r="G1208" s="19">
        <v>0</v>
      </c>
      <c r="H1208" s="18">
        <v>0</v>
      </c>
      <c r="I1208" s="16">
        <v>0</v>
      </c>
      <c r="J1208" s="19">
        <v>0</v>
      </c>
      <c r="K1208" s="16">
        <v>0</v>
      </c>
      <c r="L1208" s="19">
        <v>0</v>
      </c>
      <c r="M1208" s="19">
        <v>0</v>
      </c>
      <c r="N1208" s="19">
        <v>2</v>
      </c>
      <c r="O1208" s="19">
        <v>2</v>
      </c>
      <c r="P1208" s="19">
        <v>0.3</v>
      </c>
      <c r="Q1208" s="19">
        <v>0</v>
      </c>
      <c r="R1208" s="11">
        <v>0</v>
      </c>
      <c r="S1208" s="18">
        <v>0</v>
      </c>
      <c r="T1208" s="16">
        <v>1</v>
      </c>
      <c r="U1208" s="19">
        <v>1</v>
      </c>
      <c r="V1208" s="19">
        <v>0</v>
      </c>
      <c r="W1208" s="19">
        <v>3</v>
      </c>
      <c r="X1208" s="19">
        <v>0</v>
      </c>
      <c r="Y1208" s="19">
        <v>0</v>
      </c>
      <c r="Z1208" s="19">
        <v>0</v>
      </c>
      <c r="AA1208" s="19">
        <v>0</v>
      </c>
      <c r="AB1208" s="19">
        <v>1</v>
      </c>
      <c r="AC1208" s="19">
        <v>0</v>
      </c>
      <c r="AD1208" s="19">
        <v>15</v>
      </c>
      <c r="AE1208" s="19">
        <v>0</v>
      </c>
      <c r="AF1208" s="19">
        <v>3</v>
      </c>
      <c r="AG1208" s="11">
        <v>7</v>
      </c>
      <c r="AH1208" s="11">
        <v>0</v>
      </c>
      <c r="AI1208" s="11">
        <v>1</v>
      </c>
      <c r="AJ1208" s="11">
        <v>6</v>
      </c>
      <c r="AK1208" s="19">
        <v>0</v>
      </c>
      <c r="AL1208" s="19">
        <v>0</v>
      </c>
      <c r="AM1208" s="19">
        <v>0</v>
      </c>
      <c r="AN1208" s="19">
        <v>0</v>
      </c>
      <c r="AO1208" s="19">
        <v>3000</v>
      </c>
      <c r="AP1208" s="19">
        <v>0.5</v>
      </c>
      <c r="AQ1208" s="19">
        <v>20</v>
      </c>
      <c r="AR1208" s="11">
        <v>0</v>
      </c>
      <c r="AS1208" s="235">
        <v>90610051</v>
      </c>
      <c r="AT1208" s="17" t="s">
        <v>190</v>
      </c>
      <c r="AU1208" s="19" t="s">
        <v>963</v>
      </c>
      <c r="AV1208" s="19">
        <v>10000011</v>
      </c>
      <c r="AW1208" s="19">
        <v>20001010</v>
      </c>
      <c r="AX1208" s="20" t="s">
        <v>197</v>
      </c>
      <c r="AY1208" s="20" t="s">
        <v>162</v>
      </c>
      <c r="AZ1208" s="18">
        <v>0</v>
      </c>
      <c r="BA1208" s="18">
        <v>0</v>
      </c>
      <c r="BB1208" s="39" t="s">
        <v>1343</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3:69" ht="20.100000000000001" customHeight="1">
      <c r="C1209" s="19">
        <v>64100006</v>
      </c>
      <c r="D1209" s="20" t="s">
        <v>839</v>
      </c>
      <c r="E1209" s="19">
        <v>1</v>
      </c>
      <c r="F1209" s="19">
        <v>60010500</v>
      </c>
      <c r="G1209" s="19">
        <v>0</v>
      </c>
      <c r="H1209" s="18">
        <v>0</v>
      </c>
      <c r="I1209" s="16">
        <v>0</v>
      </c>
      <c r="J1209" s="19">
        <v>0</v>
      </c>
      <c r="K1209" s="19">
        <v>0</v>
      </c>
      <c r="L1209" s="19">
        <v>0</v>
      </c>
      <c r="M1209" s="19">
        <v>0</v>
      </c>
      <c r="N1209" s="16">
        <v>2</v>
      </c>
      <c r="O1209" s="19">
        <v>7</v>
      </c>
      <c r="P1209" s="19">
        <v>0.1</v>
      </c>
      <c r="Q1209" s="19">
        <v>0</v>
      </c>
      <c r="R1209" s="11">
        <v>0</v>
      </c>
      <c r="S1209" s="18">
        <v>0</v>
      </c>
      <c r="T1209" s="16">
        <v>1</v>
      </c>
      <c r="U1209" s="19">
        <v>1</v>
      </c>
      <c r="V1209" s="19">
        <v>0</v>
      </c>
      <c r="W1209" s="19">
        <v>1</v>
      </c>
      <c r="X1209" s="19">
        <v>0</v>
      </c>
      <c r="Y1209" s="19">
        <v>0</v>
      </c>
      <c r="Z1209" s="19">
        <v>0</v>
      </c>
      <c r="AA1209" s="19">
        <v>0</v>
      </c>
      <c r="AB1209" s="16">
        <v>0</v>
      </c>
      <c r="AC1209" s="19">
        <v>0</v>
      </c>
      <c r="AD1209" s="19">
        <v>15</v>
      </c>
      <c r="AE1209" s="19">
        <v>0</v>
      </c>
      <c r="AF1209" s="19">
        <v>0</v>
      </c>
      <c r="AG1209" s="11">
        <v>7</v>
      </c>
      <c r="AH1209" s="11">
        <v>0</v>
      </c>
      <c r="AI1209" s="11">
        <v>0</v>
      </c>
      <c r="AJ1209" s="11">
        <v>0</v>
      </c>
      <c r="AK1209" s="19">
        <v>0</v>
      </c>
      <c r="AL1209" s="19">
        <v>0</v>
      </c>
      <c r="AM1209" s="19">
        <v>0</v>
      </c>
      <c r="AN1209" s="19">
        <v>0</v>
      </c>
      <c r="AO1209" s="19">
        <v>1000</v>
      </c>
      <c r="AP1209" s="19">
        <v>0.5</v>
      </c>
      <c r="AQ1209" s="19">
        <v>0</v>
      </c>
      <c r="AR1209" s="11">
        <v>0</v>
      </c>
      <c r="AS1209" s="11">
        <v>90202001</v>
      </c>
      <c r="AT1209" s="20" t="s">
        <v>485</v>
      </c>
      <c r="AU1209" s="19">
        <v>0</v>
      </c>
      <c r="AV1209" s="19">
        <v>10007001</v>
      </c>
      <c r="AW1209" s="19">
        <v>0</v>
      </c>
      <c r="AX1209" s="20" t="s">
        <v>164</v>
      </c>
      <c r="AY1209" s="20" t="s">
        <v>162</v>
      </c>
      <c r="AZ1209" s="18">
        <v>0</v>
      </c>
      <c r="BA1209" s="18">
        <v>0</v>
      </c>
      <c r="BB1209" s="76" t="s">
        <v>1503</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64100007</v>
      </c>
      <c r="D1210" s="17" t="s">
        <v>1499</v>
      </c>
      <c r="E1210" s="19">
        <v>1</v>
      </c>
      <c r="F1210" s="11">
        <v>0</v>
      </c>
      <c r="G1210" s="19">
        <v>0</v>
      </c>
      <c r="H1210" s="18">
        <v>0</v>
      </c>
      <c r="I1210" s="16">
        <v>0</v>
      </c>
      <c r="J1210" s="19">
        <v>0</v>
      </c>
      <c r="K1210" s="19">
        <v>0</v>
      </c>
      <c r="L1210" s="16">
        <v>0</v>
      </c>
      <c r="M1210" s="16">
        <v>0</v>
      </c>
      <c r="N1210" s="16">
        <v>2</v>
      </c>
      <c r="O1210" s="16">
        <v>3</v>
      </c>
      <c r="P1210" s="16">
        <v>0.2</v>
      </c>
      <c r="Q1210" s="16">
        <v>0</v>
      </c>
      <c r="R1210" s="11">
        <v>0</v>
      </c>
      <c r="S1210" s="16">
        <v>0</v>
      </c>
      <c r="T1210" s="16">
        <v>1</v>
      </c>
      <c r="U1210" s="16">
        <v>2</v>
      </c>
      <c r="V1210" s="16">
        <v>0</v>
      </c>
      <c r="W1210" s="16">
        <v>3</v>
      </c>
      <c r="X1210" s="16">
        <v>0</v>
      </c>
      <c r="Y1210" s="16">
        <v>1</v>
      </c>
      <c r="Z1210" s="16">
        <v>0</v>
      </c>
      <c r="AA1210" s="16">
        <v>0</v>
      </c>
      <c r="AB1210" s="16">
        <v>0</v>
      </c>
      <c r="AC1210" s="16">
        <v>0</v>
      </c>
      <c r="AD1210" s="16">
        <v>8</v>
      </c>
      <c r="AE1210" s="16">
        <v>1</v>
      </c>
      <c r="AF1210" s="16">
        <v>3</v>
      </c>
      <c r="AG1210" s="11">
        <v>1</v>
      </c>
      <c r="AH1210" s="11">
        <v>1</v>
      </c>
      <c r="AI1210" s="11">
        <v>0</v>
      </c>
      <c r="AJ1210" s="11">
        <v>1.5</v>
      </c>
      <c r="AK1210" s="16">
        <v>0</v>
      </c>
      <c r="AL1210" s="16">
        <v>0</v>
      </c>
      <c r="AM1210" s="16">
        <v>0</v>
      </c>
      <c r="AN1210" s="16">
        <v>0</v>
      </c>
      <c r="AO1210" s="16">
        <v>5000</v>
      </c>
      <c r="AP1210" s="16">
        <v>3</v>
      </c>
      <c r="AQ1210" s="16">
        <v>0</v>
      </c>
      <c r="AR1210" s="11">
        <v>0</v>
      </c>
      <c r="AS1210" s="16" t="s">
        <v>162</v>
      </c>
      <c r="AT1210" s="20" t="s">
        <v>163</v>
      </c>
      <c r="AU1210" s="16" t="s">
        <v>353</v>
      </c>
      <c r="AV1210" s="19">
        <v>10000011</v>
      </c>
      <c r="AW1210" s="19">
        <v>70204001</v>
      </c>
      <c r="AX1210" s="17" t="s">
        <v>164</v>
      </c>
      <c r="AY1210" s="16" t="s">
        <v>1504</v>
      </c>
      <c r="AZ1210" s="18">
        <v>0</v>
      </c>
      <c r="BA1210" s="18">
        <v>0</v>
      </c>
      <c r="BB1210" s="39" t="s">
        <v>1501</v>
      </c>
      <c r="BC1210" s="16">
        <v>0</v>
      </c>
      <c r="BD1210" s="16">
        <v>0</v>
      </c>
      <c r="BE1210" s="16">
        <v>0</v>
      </c>
      <c r="BF1210" s="16">
        <v>0</v>
      </c>
      <c r="BG1210" s="16">
        <v>0</v>
      </c>
      <c r="BH1210" s="16">
        <v>0</v>
      </c>
      <c r="BI1210" s="14">
        <v>0</v>
      </c>
      <c r="BJ1210" s="11">
        <v>0</v>
      </c>
      <c r="BK1210" s="11">
        <v>0</v>
      </c>
      <c r="BL1210" s="11">
        <v>0</v>
      </c>
      <c r="BM1210" s="11">
        <v>0</v>
      </c>
      <c r="BN1210" s="11">
        <v>0</v>
      </c>
      <c r="BO1210" s="11">
        <v>0</v>
      </c>
      <c r="BP1210" s="11">
        <v>0</v>
      </c>
      <c r="BQ1210" s="46">
        <v>0</v>
      </c>
    </row>
    <row r="1211" spans="3:69" ht="20.25" customHeight="1">
      <c r="C1211" s="19">
        <v>641000071</v>
      </c>
      <c r="D1211" s="20" t="s">
        <v>1342</v>
      </c>
      <c r="E1211" s="19">
        <v>1</v>
      </c>
      <c r="F1211" s="11">
        <v>0</v>
      </c>
      <c r="G1211" s="19">
        <v>0</v>
      </c>
      <c r="H1211" s="18">
        <v>0</v>
      </c>
      <c r="I1211" s="16">
        <v>0</v>
      </c>
      <c r="J1211" s="19">
        <v>0</v>
      </c>
      <c r="K1211" s="16">
        <v>0</v>
      </c>
      <c r="L1211" s="19">
        <v>0</v>
      </c>
      <c r="M1211" s="19">
        <v>0</v>
      </c>
      <c r="N1211" s="19">
        <v>2</v>
      </c>
      <c r="O1211" s="19">
        <v>3</v>
      </c>
      <c r="P1211" s="19">
        <v>0.3</v>
      </c>
      <c r="Q1211" s="19">
        <v>0</v>
      </c>
      <c r="R1211" s="11">
        <v>1</v>
      </c>
      <c r="S1211" s="18">
        <v>0</v>
      </c>
      <c r="T1211" s="16">
        <v>1</v>
      </c>
      <c r="U1211" s="19">
        <v>1</v>
      </c>
      <c r="V1211" s="19">
        <v>0</v>
      </c>
      <c r="W1211" s="19">
        <v>3</v>
      </c>
      <c r="X1211" s="19">
        <v>0</v>
      </c>
      <c r="Y1211" s="19">
        <v>0</v>
      </c>
      <c r="Z1211" s="19">
        <v>0</v>
      </c>
      <c r="AA1211" s="19">
        <v>0</v>
      </c>
      <c r="AB1211" s="19">
        <v>1</v>
      </c>
      <c r="AC1211" s="19">
        <v>0</v>
      </c>
      <c r="AD1211" s="19">
        <v>15</v>
      </c>
      <c r="AE1211" s="19">
        <v>0</v>
      </c>
      <c r="AF1211" s="19">
        <v>3</v>
      </c>
      <c r="AG1211" s="11">
        <v>7</v>
      </c>
      <c r="AH1211" s="11">
        <v>0</v>
      </c>
      <c r="AI1211" s="11">
        <v>1</v>
      </c>
      <c r="AJ1211" s="11">
        <v>6</v>
      </c>
      <c r="AK1211" s="19">
        <v>0</v>
      </c>
      <c r="AL1211" s="19">
        <v>0</v>
      </c>
      <c r="AM1211" s="19">
        <v>0</v>
      </c>
      <c r="AN1211" s="19">
        <v>0</v>
      </c>
      <c r="AO1211" s="19">
        <v>3000</v>
      </c>
      <c r="AP1211" s="19">
        <v>0.5</v>
      </c>
      <c r="AQ1211" s="19">
        <v>20</v>
      </c>
      <c r="AR1211" s="11">
        <v>0</v>
      </c>
      <c r="AS1211" s="235">
        <v>0</v>
      </c>
      <c r="AT1211" s="17" t="s">
        <v>190</v>
      </c>
      <c r="AU1211" s="19" t="s">
        <v>963</v>
      </c>
      <c r="AV1211" s="19">
        <v>10000011</v>
      </c>
      <c r="AW1211" s="19">
        <v>70204001</v>
      </c>
      <c r="AX1211" s="20" t="s">
        <v>197</v>
      </c>
      <c r="AY1211" s="20" t="s">
        <v>162</v>
      </c>
      <c r="AZ1211" s="18">
        <v>0</v>
      </c>
      <c r="BA1211" s="18">
        <v>0</v>
      </c>
      <c r="BB1211" s="39" t="s">
        <v>1343</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3:69" ht="20.100000000000001" customHeight="1">
      <c r="C1212" s="19">
        <v>64100008</v>
      </c>
      <c r="D1212" s="17" t="s">
        <v>1505</v>
      </c>
      <c r="E1212" s="19">
        <v>1</v>
      </c>
      <c r="F1212" s="16">
        <v>62021501</v>
      </c>
      <c r="G1212" s="16">
        <v>0</v>
      </c>
      <c r="H1212" s="18">
        <v>0</v>
      </c>
      <c r="I1212" s="16">
        <v>0</v>
      </c>
      <c r="J1212" s="16">
        <v>0</v>
      </c>
      <c r="K1212" s="19">
        <v>0</v>
      </c>
      <c r="L1212" s="16">
        <v>0</v>
      </c>
      <c r="M1212" s="16">
        <v>0</v>
      </c>
      <c r="N1212" s="16">
        <v>2</v>
      </c>
      <c r="O1212" s="16">
        <v>1</v>
      </c>
      <c r="P1212" s="16">
        <v>0.2</v>
      </c>
      <c r="Q1212" s="16">
        <v>0</v>
      </c>
      <c r="R1212" s="11">
        <v>0</v>
      </c>
      <c r="S1212" s="16">
        <v>0</v>
      </c>
      <c r="T1212" s="16">
        <v>1</v>
      </c>
      <c r="U1212" s="16">
        <v>2</v>
      </c>
      <c r="V1212" s="16">
        <v>0</v>
      </c>
      <c r="W1212" s="16">
        <v>0</v>
      </c>
      <c r="X1212" s="16">
        <v>0</v>
      </c>
      <c r="Y1212" s="16">
        <v>0</v>
      </c>
      <c r="Z1212" s="16">
        <v>0</v>
      </c>
      <c r="AA1212" s="16">
        <v>0</v>
      </c>
      <c r="AB1212" s="16">
        <v>0</v>
      </c>
      <c r="AC1212" s="16">
        <v>0</v>
      </c>
      <c r="AD1212" s="16">
        <v>30</v>
      </c>
      <c r="AE1212" s="16">
        <v>0</v>
      </c>
      <c r="AF1212" s="16">
        <v>0</v>
      </c>
      <c r="AG1212" s="11">
        <v>2</v>
      </c>
      <c r="AH1212" s="11">
        <v>2</v>
      </c>
      <c r="AI1212" s="11">
        <v>0</v>
      </c>
      <c r="AJ1212" s="11">
        <v>1.5</v>
      </c>
      <c r="AK1212" s="16">
        <v>0</v>
      </c>
      <c r="AL1212" s="16">
        <v>0</v>
      </c>
      <c r="AM1212" s="16">
        <v>0</v>
      </c>
      <c r="AN1212" s="19">
        <v>0</v>
      </c>
      <c r="AO1212" s="16">
        <v>3000</v>
      </c>
      <c r="AP1212" s="16">
        <v>0</v>
      </c>
      <c r="AQ1212" s="16">
        <v>0</v>
      </c>
      <c r="AR1212" s="11">
        <v>0</v>
      </c>
      <c r="AS1212" s="16" t="s">
        <v>162</v>
      </c>
      <c r="AT1212" s="17" t="s">
        <v>163</v>
      </c>
      <c r="AU1212" s="16" t="s">
        <v>360</v>
      </c>
      <c r="AV1212" s="19">
        <v>0</v>
      </c>
      <c r="AW1212" s="19">
        <v>21101051</v>
      </c>
      <c r="AX1212" s="17" t="s">
        <v>745</v>
      </c>
      <c r="AY1212" s="331" t="s">
        <v>1506</v>
      </c>
      <c r="AZ1212" s="18">
        <v>0</v>
      </c>
      <c r="BA1212" s="18">
        <v>0</v>
      </c>
      <c r="BB1212" s="39" t="s">
        <v>1507</v>
      </c>
      <c r="BC1212" s="16">
        <v>0</v>
      </c>
      <c r="BD1212" s="16">
        <v>0</v>
      </c>
      <c r="BE1212" s="16">
        <v>0</v>
      </c>
      <c r="BF1212" s="16">
        <v>0</v>
      </c>
      <c r="BG1212" s="16">
        <v>0</v>
      </c>
      <c r="BH1212" s="16">
        <v>0</v>
      </c>
      <c r="BI1212" s="14">
        <v>0</v>
      </c>
      <c r="BJ1212" s="11">
        <v>0</v>
      </c>
      <c r="BK1212" s="11">
        <v>0</v>
      </c>
      <c r="BL1212" s="11">
        <v>0</v>
      </c>
      <c r="BM1212" s="11">
        <v>0</v>
      </c>
      <c r="BN1212" s="11">
        <v>0</v>
      </c>
      <c r="BO1212" s="11">
        <v>0</v>
      </c>
      <c r="BP1212" s="11">
        <v>0</v>
      </c>
      <c r="BQ1212" s="46">
        <v>0</v>
      </c>
    </row>
    <row r="1213" spans="3:69" ht="19.5" customHeight="1">
      <c r="C1213" s="19">
        <v>64100009</v>
      </c>
      <c r="D1213" s="20" t="s">
        <v>985</v>
      </c>
      <c r="E1213" s="16">
        <v>1</v>
      </c>
      <c r="F1213" s="19">
        <v>62021301</v>
      </c>
      <c r="G1213" s="19">
        <v>0</v>
      </c>
      <c r="H1213" s="18">
        <v>0</v>
      </c>
      <c r="I1213" s="16">
        <v>1</v>
      </c>
      <c r="J1213" s="19">
        <v>0</v>
      </c>
      <c r="K1213" s="16">
        <v>0</v>
      </c>
      <c r="L1213" s="19">
        <v>0</v>
      </c>
      <c r="M1213" s="19">
        <v>0</v>
      </c>
      <c r="N1213" s="19">
        <v>2</v>
      </c>
      <c r="O1213" s="19">
        <v>10</v>
      </c>
      <c r="P1213" s="19">
        <v>0.8</v>
      </c>
      <c r="Q1213" s="19">
        <v>0</v>
      </c>
      <c r="R1213" s="11">
        <v>0</v>
      </c>
      <c r="S1213" s="18">
        <v>0</v>
      </c>
      <c r="T1213" s="16">
        <v>1</v>
      </c>
      <c r="U1213" s="19">
        <v>2</v>
      </c>
      <c r="V1213" s="19">
        <v>0</v>
      </c>
      <c r="W1213" s="19">
        <v>2.5</v>
      </c>
      <c r="X1213" s="19">
        <v>1500</v>
      </c>
      <c r="Y1213" s="19">
        <v>0</v>
      </c>
      <c r="Z1213" s="19">
        <v>0</v>
      </c>
      <c r="AA1213" s="19">
        <v>0</v>
      </c>
      <c r="AB1213" s="19">
        <v>0</v>
      </c>
      <c r="AC1213" s="19">
        <v>0</v>
      </c>
      <c r="AD1213" s="19">
        <v>5</v>
      </c>
      <c r="AE1213" s="19">
        <v>1</v>
      </c>
      <c r="AF1213" s="19">
        <v>2</v>
      </c>
      <c r="AG1213" s="11">
        <v>2</v>
      </c>
      <c r="AH1213" s="11">
        <v>2</v>
      </c>
      <c r="AI1213" s="11">
        <v>0</v>
      </c>
      <c r="AJ1213" s="11">
        <v>4</v>
      </c>
      <c r="AK1213" s="19">
        <v>0</v>
      </c>
      <c r="AL1213" s="19">
        <v>0</v>
      </c>
      <c r="AM1213" s="19">
        <v>0</v>
      </c>
      <c r="AN1213" s="19">
        <v>0</v>
      </c>
      <c r="AO1213" s="19">
        <v>30000</v>
      </c>
      <c r="AP1213" s="19">
        <v>0.5</v>
      </c>
      <c r="AQ1213" s="19">
        <v>10</v>
      </c>
      <c r="AR1213" s="11">
        <v>0</v>
      </c>
      <c r="AS1213" s="19">
        <v>92002001</v>
      </c>
      <c r="AT1213" s="20" t="s">
        <v>163</v>
      </c>
      <c r="AU1213" s="19" t="s">
        <v>360</v>
      </c>
      <c r="AV1213" s="19">
        <v>10003002</v>
      </c>
      <c r="AW1213" s="19">
        <v>70204006</v>
      </c>
      <c r="AX1213" s="20" t="s">
        <v>384</v>
      </c>
      <c r="AY1213" s="20">
        <v>0</v>
      </c>
      <c r="AZ1213" s="18">
        <v>0</v>
      </c>
      <c r="BA1213" s="18">
        <v>0</v>
      </c>
      <c r="BB1213" s="170" t="str">
        <f t="shared" ref="BB1213" si="105">"立即对指定前方区域释放冲击波,冲击波对触碰的怪物造成"&amp;W1213*100&amp;"%攻击伤害+"&amp;X1213&amp;"点固定伤害"</f>
        <v>立即对指定前方区域释放冲击波,冲击波对触碰的怪物造成250%攻击伤害+1500点固定伤害</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spans="3:69" ht="19.5" customHeight="1">
      <c r="C1214" s="19">
        <v>64100010</v>
      </c>
      <c r="D1214" s="20" t="s">
        <v>986</v>
      </c>
      <c r="E1214" s="16">
        <v>1</v>
      </c>
      <c r="F1214" s="19">
        <v>62011101</v>
      </c>
      <c r="G1214" s="16">
        <v>0</v>
      </c>
      <c r="H1214" s="18">
        <v>0</v>
      </c>
      <c r="I1214" s="16">
        <v>1</v>
      </c>
      <c r="J1214" s="16">
        <v>0</v>
      </c>
      <c r="K1214" s="16">
        <v>0</v>
      </c>
      <c r="L1214" s="19">
        <v>0</v>
      </c>
      <c r="M1214" s="19">
        <v>0</v>
      </c>
      <c r="N1214" s="19">
        <v>2</v>
      </c>
      <c r="O1214" s="19">
        <v>10</v>
      </c>
      <c r="P1214" s="19">
        <v>0.8</v>
      </c>
      <c r="Q1214" s="19">
        <v>0</v>
      </c>
      <c r="R1214" s="11">
        <v>0</v>
      </c>
      <c r="S1214" s="18">
        <v>0</v>
      </c>
      <c r="T1214" s="16">
        <v>1</v>
      </c>
      <c r="U1214" s="19">
        <v>2</v>
      </c>
      <c r="V1214" s="19">
        <v>0</v>
      </c>
      <c r="W1214" s="19">
        <v>2.5</v>
      </c>
      <c r="X1214" s="19">
        <v>1000</v>
      </c>
      <c r="Y1214" s="19">
        <v>0</v>
      </c>
      <c r="Z1214" s="19">
        <v>0</v>
      </c>
      <c r="AA1214" s="19">
        <v>0</v>
      </c>
      <c r="AB1214" s="19">
        <v>0</v>
      </c>
      <c r="AC1214" s="19">
        <v>0</v>
      </c>
      <c r="AD1214" s="19">
        <v>8</v>
      </c>
      <c r="AE1214" s="19">
        <v>1</v>
      </c>
      <c r="AF1214" s="19">
        <v>3</v>
      </c>
      <c r="AG1214" s="11">
        <v>2</v>
      </c>
      <c r="AH1214" s="11">
        <v>1</v>
      </c>
      <c r="AI1214" s="11">
        <v>0</v>
      </c>
      <c r="AJ1214" s="11">
        <v>6</v>
      </c>
      <c r="AK1214" s="19">
        <v>0</v>
      </c>
      <c r="AL1214" s="19">
        <v>0</v>
      </c>
      <c r="AM1214" s="19">
        <v>0</v>
      </c>
      <c r="AN1214" s="19">
        <v>0.25</v>
      </c>
      <c r="AO1214" s="19">
        <v>3000</v>
      </c>
      <c r="AP1214" s="19">
        <v>0.5</v>
      </c>
      <c r="AQ1214" s="19">
        <v>0</v>
      </c>
      <c r="AR1214" s="11">
        <v>0</v>
      </c>
      <c r="AS1214" s="19">
        <v>0</v>
      </c>
      <c r="AT1214" s="20" t="s">
        <v>163</v>
      </c>
      <c r="AU1214" s="19" t="s">
        <v>963</v>
      </c>
      <c r="AV1214" s="19">
        <v>10000006</v>
      </c>
      <c r="AW1214" s="19">
        <v>21100010</v>
      </c>
      <c r="AX1214" s="20" t="s">
        <v>164</v>
      </c>
      <c r="AY1214" s="20">
        <v>0</v>
      </c>
      <c r="AZ1214" s="18">
        <v>0</v>
      </c>
      <c r="BA1214" s="18">
        <v>0</v>
      </c>
      <c r="BB1214" s="170" t="str">
        <f t="shared" ref="BB1214" si="106">"立即对目标范围内的怪物造成"&amp;W1214*100&amp;"%攻击伤害+"&amp;X1214&amp;"点固定伤害"</f>
        <v>立即对目标范围内的怪物造成250%攻击伤害+1000点固定伤害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20.100000000000001" customHeight="1">
      <c r="C1215" s="19">
        <v>64100011</v>
      </c>
      <c r="D1215" s="17" t="s">
        <v>1099</v>
      </c>
      <c r="E1215" s="16">
        <v>1</v>
      </c>
      <c r="F1215" s="16">
        <v>60010500</v>
      </c>
      <c r="G1215" s="19">
        <v>0</v>
      </c>
      <c r="H1215" s="18">
        <v>0</v>
      </c>
      <c r="I1215" s="19">
        <v>1</v>
      </c>
      <c r="J1215" s="19">
        <v>0</v>
      </c>
      <c r="K1215" s="19">
        <v>0</v>
      </c>
      <c r="L1215" s="16">
        <v>0</v>
      </c>
      <c r="M1215" s="16">
        <v>0</v>
      </c>
      <c r="N1215" s="16">
        <v>5</v>
      </c>
      <c r="O1215" s="16">
        <v>0</v>
      </c>
      <c r="P1215" s="16">
        <v>0</v>
      </c>
      <c r="Q1215" s="16">
        <v>0</v>
      </c>
      <c r="R1215" s="11">
        <v>0</v>
      </c>
      <c r="S1215" s="16">
        <v>0</v>
      </c>
      <c r="T1215" s="16">
        <v>1</v>
      </c>
      <c r="U1215" s="16">
        <v>2</v>
      </c>
      <c r="V1215" s="16">
        <v>0</v>
      </c>
      <c r="W1215" s="16">
        <v>0</v>
      </c>
      <c r="X1215" s="16">
        <v>0</v>
      </c>
      <c r="Y1215" s="16">
        <v>0</v>
      </c>
      <c r="Z1215" s="16">
        <v>0</v>
      </c>
      <c r="AA1215" s="16">
        <v>0</v>
      </c>
      <c r="AB1215" s="16">
        <v>0</v>
      </c>
      <c r="AC1215" s="16">
        <v>0</v>
      </c>
      <c r="AD1215" s="16">
        <v>9</v>
      </c>
      <c r="AE1215" s="16">
        <v>2</v>
      </c>
      <c r="AF1215" s="16" t="s">
        <v>171</v>
      </c>
      <c r="AG1215" s="11">
        <v>2</v>
      </c>
      <c r="AH1215" s="11">
        <v>2</v>
      </c>
      <c r="AI1215" s="11">
        <v>0</v>
      </c>
      <c r="AJ1215" s="11">
        <v>1.5</v>
      </c>
      <c r="AK1215" s="16">
        <v>0</v>
      </c>
      <c r="AL1215" s="16">
        <v>0</v>
      </c>
      <c r="AM1215" s="16">
        <v>0</v>
      </c>
      <c r="AN1215" s="16">
        <v>0</v>
      </c>
      <c r="AO1215" s="16">
        <v>3000</v>
      </c>
      <c r="AP1215" s="16">
        <v>0.5</v>
      </c>
      <c r="AQ1215" s="16">
        <v>0</v>
      </c>
      <c r="AR1215" s="11">
        <v>0</v>
      </c>
      <c r="AS1215" s="16" t="s">
        <v>162</v>
      </c>
      <c r="AT1215" s="17" t="s">
        <v>163</v>
      </c>
      <c r="AU1215" s="16">
        <v>0</v>
      </c>
      <c r="AV1215" s="19">
        <v>0</v>
      </c>
      <c r="AW1215" s="19">
        <v>0</v>
      </c>
      <c r="AX1215" s="17" t="s">
        <v>164</v>
      </c>
      <c r="AY1215" s="16" t="s">
        <v>1100</v>
      </c>
      <c r="AZ1215" s="18">
        <v>0</v>
      </c>
      <c r="BA1215" s="18">
        <v>0</v>
      </c>
      <c r="BB1215" s="39" t="s">
        <v>1101</v>
      </c>
      <c r="BC1215" s="16"/>
      <c r="BD1215" s="16">
        <v>0</v>
      </c>
      <c r="BE1215" s="16"/>
      <c r="BF1215" s="16"/>
      <c r="BG1215" s="16"/>
      <c r="BH1215" s="19"/>
      <c r="BI1215" s="16">
        <v>0</v>
      </c>
      <c r="BJ1215" s="11">
        <v>0</v>
      </c>
      <c r="BK1215" s="11">
        <v>0</v>
      </c>
      <c r="BL1215" s="11">
        <v>0</v>
      </c>
      <c r="BM1215" s="11">
        <v>0</v>
      </c>
      <c r="BN1215" s="11">
        <v>0</v>
      </c>
      <c r="BO1215" s="11">
        <v>0</v>
      </c>
      <c r="BP1215" s="11">
        <v>0</v>
      </c>
      <c r="BQ1215" s="46">
        <v>0</v>
      </c>
    </row>
    <row r="1216" spans="3:69" ht="20.100000000000001" customHeight="1">
      <c r="C1216" s="19">
        <v>64100012</v>
      </c>
      <c r="D1216" s="17" t="s">
        <v>1102</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1103</v>
      </c>
      <c r="AZ1216" s="18">
        <v>0</v>
      </c>
      <c r="BA1216" s="18">
        <v>0</v>
      </c>
      <c r="BB1216" s="39" t="s">
        <v>1104</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64100013</v>
      </c>
      <c r="D1217" s="17" t="s">
        <v>987</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v>
      </c>
      <c r="AQ1217" s="16">
        <v>0</v>
      </c>
      <c r="AR1217" s="11">
        <v>0</v>
      </c>
      <c r="AS1217" s="16" t="s">
        <v>162</v>
      </c>
      <c r="AT1217" s="17" t="s">
        <v>163</v>
      </c>
      <c r="AU1217" s="16">
        <v>0</v>
      </c>
      <c r="AV1217" s="19">
        <v>0</v>
      </c>
      <c r="AW1217" s="19">
        <v>0</v>
      </c>
      <c r="AX1217" s="17" t="s">
        <v>164</v>
      </c>
      <c r="AY1217" s="16" t="s">
        <v>1508</v>
      </c>
      <c r="AZ1217" s="18">
        <v>0</v>
      </c>
      <c r="BA1217" s="18">
        <v>0</v>
      </c>
      <c r="BB1217" s="39" t="s">
        <v>1058</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64100014</v>
      </c>
      <c r="D1218" s="17" t="s">
        <v>987</v>
      </c>
      <c r="E1218" s="16">
        <v>1</v>
      </c>
      <c r="F1218" s="16">
        <v>60011301</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1509</v>
      </c>
      <c r="AZ1218" s="18">
        <v>0</v>
      </c>
      <c r="BA1218" s="18">
        <v>0</v>
      </c>
      <c r="BB1218" s="39" t="s">
        <v>1158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29">
        <v>65000001</v>
      </c>
      <c r="D1219" s="40" t="s">
        <v>875</v>
      </c>
      <c r="E1219" s="29">
        <v>1</v>
      </c>
      <c r="F1219" s="29">
        <v>0</v>
      </c>
      <c r="G1219" s="29">
        <v>0</v>
      </c>
      <c r="H1219" s="29">
        <v>0</v>
      </c>
      <c r="I1219" s="29">
        <v>1</v>
      </c>
      <c r="J1219" s="29">
        <v>0</v>
      </c>
      <c r="K1219" s="29">
        <v>0</v>
      </c>
      <c r="L1219" s="29">
        <v>0</v>
      </c>
      <c r="M1219" s="29">
        <v>0</v>
      </c>
      <c r="N1219" s="29">
        <v>2</v>
      </c>
      <c r="O1219" s="29">
        <v>0</v>
      </c>
      <c r="P1219" s="29">
        <v>0</v>
      </c>
      <c r="Q1219" s="29">
        <v>0</v>
      </c>
      <c r="R1219" s="29">
        <v>0</v>
      </c>
      <c r="S1219" s="29">
        <v>0</v>
      </c>
      <c r="T1219" s="29">
        <v>1</v>
      </c>
      <c r="U1219" s="29">
        <v>2</v>
      </c>
      <c r="V1219" s="29">
        <v>0</v>
      </c>
      <c r="W1219" s="29">
        <v>0</v>
      </c>
      <c r="X1219" s="29">
        <v>0</v>
      </c>
      <c r="Y1219" s="29">
        <v>0</v>
      </c>
      <c r="Z1219" s="29">
        <v>0</v>
      </c>
      <c r="AA1219" s="29">
        <v>0</v>
      </c>
      <c r="AB1219" s="29">
        <v>1</v>
      </c>
      <c r="AC1219" s="29">
        <v>0</v>
      </c>
      <c r="AD1219" s="29">
        <v>18</v>
      </c>
      <c r="AE1219" s="29">
        <v>0</v>
      </c>
      <c r="AF1219" s="29">
        <v>0</v>
      </c>
      <c r="AG1219" s="29">
        <v>2</v>
      </c>
      <c r="AH1219" s="29">
        <v>0</v>
      </c>
      <c r="AI1219" s="29">
        <v>0</v>
      </c>
      <c r="AJ1219" s="29">
        <v>0</v>
      </c>
      <c r="AK1219" s="29">
        <v>0</v>
      </c>
      <c r="AL1219" s="29">
        <v>0</v>
      </c>
      <c r="AM1219" s="29">
        <v>0</v>
      </c>
      <c r="AN1219" s="29">
        <v>0</v>
      </c>
      <c r="AO1219" s="29">
        <v>1000</v>
      </c>
      <c r="AP1219" s="29">
        <v>0</v>
      </c>
      <c r="AQ1219" s="29">
        <v>0</v>
      </c>
      <c r="AR1219" s="29">
        <v>95000001</v>
      </c>
      <c r="AS1219" s="29" t="s">
        <v>162</v>
      </c>
      <c r="AT1219" s="40" t="s">
        <v>163</v>
      </c>
      <c r="AU1219" s="29" t="s">
        <v>1510</v>
      </c>
      <c r="AV1219" s="29">
        <v>0</v>
      </c>
      <c r="AW1219" s="29">
        <v>40000003</v>
      </c>
      <c r="AX1219" s="40" t="s">
        <v>164</v>
      </c>
      <c r="AY1219" s="40" t="s">
        <v>162</v>
      </c>
      <c r="AZ1219" s="29">
        <v>0</v>
      </c>
      <c r="BA1219" s="29">
        <v>0</v>
      </c>
      <c r="BB1219" s="212"/>
      <c r="BC1219" s="29">
        <v>0</v>
      </c>
      <c r="BD1219" s="29">
        <v>0</v>
      </c>
      <c r="BE1219" s="29">
        <v>0</v>
      </c>
      <c r="BF1219" s="29">
        <v>0</v>
      </c>
      <c r="BG1219" s="29">
        <v>0</v>
      </c>
      <c r="BH1219" s="29">
        <v>0</v>
      </c>
      <c r="BI1219" s="22">
        <v>0</v>
      </c>
      <c r="BJ1219" s="29">
        <v>0</v>
      </c>
      <c r="BK1219" s="11">
        <v>0</v>
      </c>
      <c r="BL1219" s="11">
        <v>0</v>
      </c>
      <c r="BM1219" s="11">
        <v>0</v>
      </c>
      <c r="BN1219" s="11">
        <v>0</v>
      </c>
      <c r="BO1219" s="11">
        <v>0</v>
      </c>
      <c r="BP1219" s="11">
        <v>0</v>
      </c>
      <c r="BQ1219" s="46">
        <v>0</v>
      </c>
    </row>
    <row r="1220" spans="3:69" ht="20.100000000000001" customHeight="1">
      <c r="C1220" s="29">
        <v>65000002</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95000002</v>
      </c>
      <c r="AS1220" s="29" t="s">
        <v>162</v>
      </c>
      <c r="AT1220" s="40" t="s">
        <v>163</v>
      </c>
      <c r="AU1220" s="29" t="s">
        <v>1510</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65000003</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95000003</v>
      </c>
      <c r="AS1221" s="29" t="s">
        <v>162</v>
      </c>
      <c r="AT1221" s="40" t="s">
        <v>163</v>
      </c>
      <c r="AU1221" s="29" t="s">
        <v>1510</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65000004</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95000004</v>
      </c>
      <c r="AS1222" s="29" t="s">
        <v>162</v>
      </c>
      <c r="AT1222" s="40" t="s">
        <v>163</v>
      </c>
      <c r="AU1222" s="29" t="s">
        <v>1510</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65000005</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95000005</v>
      </c>
      <c r="AS1223" s="29" t="s">
        <v>162</v>
      </c>
      <c r="AT1223" s="40" t="s">
        <v>163</v>
      </c>
      <c r="AU1223" s="29" t="s">
        <v>1510</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19">
        <v>65001001</v>
      </c>
      <c r="D1224" s="20" t="s">
        <v>1511</v>
      </c>
      <c r="E1224" s="19">
        <v>1</v>
      </c>
      <c r="F1224" s="19">
        <v>0</v>
      </c>
      <c r="G1224" s="19">
        <v>0</v>
      </c>
      <c r="H1224" s="18">
        <v>0</v>
      </c>
      <c r="I1224" s="19">
        <v>1</v>
      </c>
      <c r="J1224" s="19">
        <v>0</v>
      </c>
      <c r="K1224" s="19">
        <v>0</v>
      </c>
      <c r="L1224" s="19">
        <v>0</v>
      </c>
      <c r="M1224" s="19">
        <v>0</v>
      </c>
      <c r="N1224" s="19">
        <v>1</v>
      </c>
      <c r="O1224" s="19">
        <v>0</v>
      </c>
      <c r="P1224" s="19">
        <v>0</v>
      </c>
      <c r="Q1224" s="19">
        <v>0</v>
      </c>
      <c r="R1224" s="11">
        <v>0</v>
      </c>
      <c r="S1224" s="18">
        <v>0</v>
      </c>
      <c r="T1224" s="16">
        <v>1</v>
      </c>
      <c r="U1224" s="19">
        <v>2</v>
      </c>
      <c r="V1224" s="19">
        <v>0</v>
      </c>
      <c r="W1224" s="19">
        <v>0</v>
      </c>
      <c r="X1224" s="19">
        <v>0</v>
      </c>
      <c r="Y1224" s="19">
        <v>0</v>
      </c>
      <c r="Z1224" s="19">
        <v>0</v>
      </c>
      <c r="AA1224" s="19">
        <v>0</v>
      </c>
      <c r="AB1224" s="19">
        <v>1</v>
      </c>
      <c r="AC1224" s="19">
        <v>0</v>
      </c>
      <c r="AD1224" s="19">
        <v>10</v>
      </c>
      <c r="AE1224" s="19">
        <v>0</v>
      </c>
      <c r="AF1224" s="19">
        <v>0</v>
      </c>
      <c r="AG1224" s="11">
        <v>2</v>
      </c>
      <c r="AH1224" s="11">
        <v>0</v>
      </c>
      <c r="AI1224" s="11">
        <v>0</v>
      </c>
      <c r="AJ1224" s="11">
        <v>0</v>
      </c>
      <c r="AK1224" s="19">
        <v>0</v>
      </c>
      <c r="AL1224" s="19">
        <v>0</v>
      </c>
      <c r="AM1224" s="19">
        <v>0</v>
      </c>
      <c r="AN1224" s="19">
        <v>0</v>
      </c>
      <c r="AO1224" s="19">
        <v>1000</v>
      </c>
      <c r="AP1224" s="19">
        <v>0</v>
      </c>
      <c r="AQ1224" s="19">
        <v>0</v>
      </c>
      <c r="AR1224" s="320" t="s">
        <v>1512</v>
      </c>
      <c r="AS1224" s="19" t="s">
        <v>162</v>
      </c>
      <c r="AT1224" s="20" t="s">
        <v>163</v>
      </c>
      <c r="AU1224" s="19" t="s">
        <v>1510</v>
      </c>
      <c r="AV1224" s="19">
        <v>0</v>
      </c>
      <c r="AW1224" s="19">
        <v>40000003</v>
      </c>
      <c r="AX1224" s="20" t="s">
        <v>164</v>
      </c>
      <c r="AY1224" s="20" t="s">
        <v>162</v>
      </c>
      <c r="AZ1224" s="18">
        <v>0</v>
      </c>
      <c r="BA1224" s="18">
        <v>0</v>
      </c>
      <c r="BB1224" s="76"/>
      <c r="BC1224" s="19">
        <v>0</v>
      </c>
      <c r="BD1224" s="16">
        <v>0</v>
      </c>
      <c r="BE1224" s="19">
        <v>0</v>
      </c>
      <c r="BF1224" s="19">
        <v>0</v>
      </c>
      <c r="BG1224" s="19">
        <v>0</v>
      </c>
      <c r="BH1224" s="19">
        <v>0</v>
      </c>
      <c r="BI1224" s="14">
        <v>0</v>
      </c>
      <c r="BJ1224" s="11">
        <v>1</v>
      </c>
      <c r="BK1224" s="11">
        <v>0</v>
      </c>
      <c r="BL1224" s="11">
        <v>0</v>
      </c>
      <c r="BM1224" s="11">
        <v>0</v>
      </c>
      <c r="BN1224" s="11">
        <v>0</v>
      </c>
      <c r="BO1224" s="11">
        <v>0</v>
      </c>
      <c r="BP1224" s="11">
        <v>0</v>
      </c>
      <c r="BQ1224" s="46">
        <v>0</v>
      </c>
    </row>
    <row r="1225" spans="3:69" ht="20.100000000000001" customHeight="1">
      <c r="C1225" s="19">
        <v>65001002</v>
      </c>
      <c r="D1225" s="20" t="s">
        <v>1513</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18</v>
      </c>
      <c r="AE1225" s="19">
        <v>0</v>
      </c>
      <c r="AF1225" s="19">
        <v>0</v>
      </c>
      <c r="AG1225" s="11">
        <v>2</v>
      </c>
      <c r="AH1225" s="11">
        <v>0</v>
      </c>
      <c r="AI1225" s="11">
        <v>0</v>
      </c>
      <c r="AJ1225" s="11">
        <v>0</v>
      </c>
      <c r="AK1225" s="19">
        <v>0</v>
      </c>
      <c r="AL1225" s="19">
        <v>0</v>
      </c>
      <c r="AM1225" s="19">
        <v>0</v>
      </c>
      <c r="AN1225" s="19">
        <v>0</v>
      </c>
      <c r="AO1225" s="19">
        <v>1000</v>
      </c>
      <c r="AP1225" s="19">
        <v>0</v>
      </c>
      <c r="AQ1225" s="19">
        <v>0</v>
      </c>
      <c r="AR1225" s="11">
        <v>95001021</v>
      </c>
      <c r="AS1225" s="19" t="s">
        <v>162</v>
      </c>
      <c r="AT1225" s="20" t="s">
        <v>163</v>
      </c>
      <c r="AU1225" s="19" t="s">
        <v>1510</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65001003</v>
      </c>
      <c r="D1226" s="20" t="s">
        <v>1514</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t="s">
        <v>1515</v>
      </c>
      <c r="AS1226" s="19" t="s">
        <v>162</v>
      </c>
      <c r="AT1226" s="20" t="s">
        <v>163</v>
      </c>
      <c r="AU1226" s="19" t="s">
        <v>1510</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65001004</v>
      </c>
      <c r="D1227" s="20" t="s">
        <v>1516</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95001041</v>
      </c>
      <c r="AS1227" s="19" t="s">
        <v>162</v>
      </c>
      <c r="AT1227" s="20" t="s">
        <v>163</v>
      </c>
      <c r="AU1227" s="19" t="s">
        <v>1510</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65001005</v>
      </c>
      <c r="D1228" s="20" t="s">
        <v>1517</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95001051</v>
      </c>
      <c r="AS1228" s="19" t="s">
        <v>162</v>
      </c>
      <c r="AT1228" s="20" t="s">
        <v>163</v>
      </c>
      <c r="AU1228" s="19" t="s">
        <v>1510</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65001006</v>
      </c>
      <c r="D1229" s="20" t="s">
        <v>1518</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t="s">
        <v>1519</v>
      </c>
      <c r="AS1229" s="19" t="s">
        <v>162</v>
      </c>
      <c r="AT1229" s="20" t="s">
        <v>163</v>
      </c>
      <c r="AU1229" s="19" t="s">
        <v>1510</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65001101</v>
      </c>
      <c r="D1230" s="20" t="s">
        <v>1520</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95001101</v>
      </c>
      <c r="AS1230" s="19" t="s">
        <v>162</v>
      </c>
      <c r="AT1230" s="20" t="s">
        <v>163</v>
      </c>
      <c r="AU1230" s="19" t="s">
        <v>1510</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65001102</v>
      </c>
      <c r="D1231" s="20" t="s">
        <v>1521</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95001102</v>
      </c>
      <c r="AS1231" s="19" t="s">
        <v>162</v>
      </c>
      <c r="AT1231" s="20" t="s">
        <v>163</v>
      </c>
      <c r="AU1231" s="19" t="s">
        <v>1510</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65001103</v>
      </c>
      <c r="D1232" s="20" t="s">
        <v>1522</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95001103</v>
      </c>
      <c r="AS1232" s="19" t="s">
        <v>162</v>
      </c>
      <c r="AT1232" s="20" t="s">
        <v>163</v>
      </c>
      <c r="AU1232" s="19" t="s">
        <v>1510</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65001104</v>
      </c>
      <c r="D1233" s="20" t="s">
        <v>1523</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95001104</v>
      </c>
      <c r="AS1233" s="19" t="s">
        <v>162</v>
      </c>
      <c r="AT1233" s="20" t="s">
        <v>163</v>
      </c>
      <c r="AU1233" s="19" t="s">
        <v>1510</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65001105</v>
      </c>
      <c r="D1234" s="20" t="s">
        <v>1524</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95001105</v>
      </c>
      <c r="AS1234" s="19" t="s">
        <v>162</v>
      </c>
      <c r="AT1234" s="20" t="s">
        <v>163</v>
      </c>
      <c r="AU1234" s="19" t="s">
        <v>1510</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65002001</v>
      </c>
      <c r="D1235" s="20" t="s">
        <v>1525</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10</v>
      </c>
      <c r="AE1235" s="19">
        <v>0</v>
      </c>
      <c r="AF1235" s="19">
        <v>0</v>
      </c>
      <c r="AG1235" s="11">
        <v>2</v>
      </c>
      <c r="AH1235" s="11">
        <v>0</v>
      </c>
      <c r="AI1235" s="11">
        <v>0</v>
      </c>
      <c r="AJ1235" s="11">
        <v>0</v>
      </c>
      <c r="AK1235" s="19">
        <v>0</v>
      </c>
      <c r="AL1235" s="19">
        <v>0</v>
      </c>
      <c r="AM1235" s="19">
        <v>0</v>
      </c>
      <c r="AN1235" s="19">
        <v>0</v>
      </c>
      <c r="AO1235" s="19">
        <v>1000</v>
      </c>
      <c r="AP1235" s="19">
        <v>0</v>
      </c>
      <c r="AQ1235" s="19">
        <v>0</v>
      </c>
      <c r="AR1235" s="320" t="s">
        <v>1526</v>
      </c>
      <c r="AS1235" s="19" t="s">
        <v>162</v>
      </c>
      <c r="AT1235" s="20" t="s">
        <v>163</v>
      </c>
      <c r="AU1235" s="19" t="s">
        <v>1510</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65002002</v>
      </c>
      <c r="D1236" s="20" t="s">
        <v>1527</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95002021</v>
      </c>
      <c r="AS1236" s="19" t="s">
        <v>162</v>
      </c>
      <c r="AT1236" s="20" t="s">
        <v>163</v>
      </c>
      <c r="AU1236" s="19" t="s">
        <v>1510</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65002003</v>
      </c>
      <c r="D1237" s="20" t="s">
        <v>1528</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1529</v>
      </c>
      <c r="AS1237" s="19" t="s">
        <v>162</v>
      </c>
      <c r="AT1237" s="20" t="s">
        <v>163</v>
      </c>
      <c r="AU1237" s="19" t="s">
        <v>1510</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65002004</v>
      </c>
      <c r="D1238" s="20" t="s">
        <v>1530</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95002041</v>
      </c>
      <c r="AS1238" s="19" t="s">
        <v>162</v>
      </c>
      <c r="AT1238" s="20" t="s">
        <v>163</v>
      </c>
      <c r="AU1238" s="19" t="s">
        <v>1510</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65002005</v>
      </c>
      <c r="D1239" s="20" t="s">
        <v>1531</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95002051</v>
      </c>
      <c r="AS1239" s="19" t="s">
        <v>162</v>
      </c>
      <c r="AT1239" s="20" t="s">
        <v>163</v>
      </c>
      <c r="AU1239" s="19" t="s">
        <v>1510</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65002006</v>
      </c>
      <c r="D1240" s="20" t="s">
        <v>1532</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t="s">
        <v>1533</v>
      </c>
      <c r="AS1240" s="19" t="s">
        <v>162</v>
      </c>
      <c r="AT1240" s="20" t="s">
        <v>163</v>
      </c>
      <c r="AU1240" s="19" t="s">
        <v>1510</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65002101</v>
      </c>
      <c r="D1241" s="20" t="s">
        <v>1534</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95002101</v>
      </c>
      <c r="AS1241" s="19" t="s">
        <v>162</v>
      </c>
      <c r="AT1241" s="20" t="s">
        <v>163</v>
      </c>
      <c r="AU1241" s="19" t="s">
        <v>1510</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65002102</v>
      </c>
      <c r="D1242" s="20" t="s">
        <v>1535</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95002102</v>
      </c>
      <c r="AS1242" s="19" t="s">
        <v>162</v>
      </c>
      <c r="AT1242" s="20" t="s">
        <v>163</v>
      </c>
      <c r="AU1242" s="19" t="s">
        <v>1510</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65002103</v>
      </c>
      <c r="D1243" s="20" t="s">
        <v>1536</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95002103</v>
      </c>
      <c r="AS1243" s="19" t="s">
        <v>162</v>
      </c>
      <c r="AT1243" s="20" t="s">
        <v>163</v>
      </c>
      <c r="AU1243" s="19" t="s">
        <v>1510</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65002104</v>
      </c>
      <c r="D1244" s="20" t="s">
        <v>1537</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95002104</v>
      </c>
      <c r="AS1244" s="19" t="s">
        <v>162</v>
      </c>
      <c r="AT1244" s="20" t="s">
        <v>163</v>
      </c>
      <c r="AU1244" s="19" t="s">
        <v>1510</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65002105</v>
      </c>
      <c r="D1245" s="20" t="s">
        <v>1538</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95002105</v>
      </c>
      <c r="AS1245" s="19" t="s">
        <v>162</v>
      </c>
      <c r="AT1245" s="20" t="s">
        <v>163</v>
      </c>
      <c r="AU1245" s="19" t="s">
        <v>1510</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65003001</v>
      </c>
      <c r="D1246" s="20" t="s">
        <v>1539</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10</v>
      </c>
      <c r="AE1246" s="19">
        <v>0</v>
      </c>
      <c r="AF1246" s="19">
        <v>0</v>
      </c>
      <c r="AG1246" s="11">
        <v>2</v>
      </c>
      <c r="AH1246" s="11">
        <v>0</v>
      </c>
      <c r="AI1246" s="11">
        <v>0</v>
      </c>
      <c r="AJ1246" s="11">
        <v>0</v>
      </c>
      <c r="AK1246" s="19">
        <v>0</v>
      </c>
      <c r="AL1246" s="19">
        <v>0</v>
      </c>
      <c r="AM1246" s="19">
        <v>0</v>
      </c>
      <c r="AN1246" s="19">
        <v>0</v>
      </c>
      <c r="AO1246" s="19">
        <v>1000</v>
      </c>
      <c r="AP1246" s="19">
        <v>0</v>
      </c>
      <c r="AQ1246" s="19">
        <v>0</v>
      </c>
      <c r="AR1246" s="320" t="s">
        <v>1540</v>
      </c>
      <c r="AS1246" s="19" t="s">
        <v>162</v>
      </c>
      <c r="AT1246" s="20" t="s">
        <v>163</v>
      </c>
      <c r="AU1246" s="19" t="s">
        <v>1510</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65003002</v>
      </c>
      <c r="D1247" s="20" t="s">
        <v>1541</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95003021</v>
      </c>
      <c r="AS1247" s="19" t="s">
        <v>162</v>
      </c>
      <c r="AT1247" s="20" t="s">
        <v>163</v>
      </c>
      <c r="AU1247" s="19" t="s">
        <v>1510</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65003003</v>
      </c>
      <c r="D1248" s="20" t="s">
        <v>1542</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1543</v>
      </c>
      <c r="AS1248" s="19" t="s">
        <v>162</v>
      </c>
      <c r="AT1248" s="20" t="s">
        <v>163</v>
      </c>
      <c r="AU1248" s="19" t="s">
        <v>1510</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65003004</v>
      </c>
      <c r="D1249" s="20" t="s">
        <v>1544</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95003041</v>
      </c>
      <c r="AS1249" s="19" t="s">
        <v>162</v>
      </c>
      <c r="AT1249" s="20" t="s">
        <v>163</v>
      </c>
      <c r="AU1249" s="19" t="s">
        <v>1510</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65003005</v>
      </c>
      <c r="D1250" s="20" t="s">
        <v>1545</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95003051</v>
      </c>
      <c r="AS1250" s="19" t="s">
        <v>162</v>
      </c>
      <c r="AT1250" s="20" t="s">
        <v>163</v>
      </c>
      <c r="AU1250" s="19" t="s">
        <v>1510</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65003006</v>
      </c>
      <c r="D1251" s="20" t="s">
        <v>1546</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t="s">
        <v>1547</v>
      </c>
      <c r="AS1251" s="19" t="s">
        <v>162</v>
      </c>
      <c r="AT1251" s="20" t="s">
        <v>163</v>
      </c>
      <c r="AU1251" s="19" t="s">
        <v>1510</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65003101</v>
      </c>
      <c r="D1252" s="20" t="s">
        <v>1548</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95003101</v>
      </c>
      <c r="AS1252" s="19" t="s">
        <v>162</v>
      </c>
      <c r="AT1252" s="20" t="s">
        <v>163</v>
      </c>
      <c r="AU1252" s="19" t="s">
        <v>1510</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65003102</v>
      </c>
      <c r="D1253" s="20" t="s">
        <v>1549</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95003102</v>
      </c>
      <c r="AS1253" s="19" t="s">
        <v>162</v>
      </c>
      <c r="AT1253" s="20" t="s">
        <v>163</v>
      </c>
      <c r="AU1253" s="19" t="s">
        <v>1510</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65003103</v>
      </c>
      <c r="D1254" s="20" t="s">
        <v>1550</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95003103</v>
      </c>
      <c r="AS1254" s="19" t="s">
        <v>162</v>
      </c>
      <c r="AT1254" s="20" t="s">
        <v>163</v>
      </c>
      <c r="AU1254" s="19" t="s">
        <v>1510</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65003104</v>
      </c>
      <c r="D1255" s="20" t="s">
        <v>1551</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95003104</v>
      </c>
      <c r="AS1255" s="19" t="s">
        <v>162</v>
      </c>
      <c r="AT1255" s="20" t="s">
        <v>163</v>
      </c>
      <c r="AU1255" s="19" t="s">
        <v>1510</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65003105</v>
      </c>
      <c r="D1256" s="20" t="s">
        <v>1552</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95003105</v>
      </c>
      <c r="AS1256" s="19" t="s">
        <v>162</v>
      </c>
      <c r="AT1256" s="20" t="s">
        <v>163</v>
      </c>
      <c r="AU1256" s="19" t="s">
        <v>1510</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65004001</v>
      </c>
      <c r="D1257" s="20" t="s">
        <v>1553</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10</v>
      </c>
      <c r="AE1257" s="19">
        <v>0</v>
      </c>
      <c r="AF1257" s="19">
        <v>0</v>
      </c>
      <c r="AG1257" s="11">
        <v>2</v>
      </c>
      <c r="AH1257" s="11">
        <v>0</v>
      </c>
      <c r="AI1257" s="11">
        <v>0</v>
      </c>
      <c r="AJ1257" s="11">
        <v>0</v>
      </c>
      <c r="AK1257" s="19">
        <v>0</v>
      </c>
      <c r="AL1257" s="19">
        <v>0</v>
      </c>
      <c r="AM1257" s="19">
        <v>0</v>
      </c>
      <c r="AN1257" s="19">
        <v>0</v>
      </c>
      <c r="AO1257" s="19">
        <v>1000</v>
      </c>
      <c r="AP1257" s="19">
        <v>0</v>
      </c>
      <c r="AQ1257" s="19">
        <v>0</v>
      </c>
      <c r="AR1257" s="320" t="s">
        <v>1554</v>
      </c>
      <c r="AS1257" s="19" t="s">
        <v>162</v>
      </c>
      <c r="AT1257" s="20" t="s">
        <v>163</v>
      </c>
      <c r="AU1257" s="19" t="s">
        <v>1510</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65004002</v>
      </c>
      <c r="D1258" s="20" t="s">
        <v>1555</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95004021</v>
      </c>
      <c r="AS1258" s="19" t="s">
        <v>162</v>
      </c>
      <c r="AT1258" s="20" t="s">
        <v>163</v>
      </c>
      <c r="AU1258" s="19" t="s">
        <v>1510</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65004003</v>
      </c>
      <c r="D1259" s="20" t="s">
        <v>1556</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1557</v>
      </c>
      <c r="AS1259" s="19" t="s">
        <v>162</v>
      </c>
      <c r="AT1259" s="20" t="s">
        <v>163</v>
      </c>
      <c r="AU1259" s="19" t="s">
        <v>1510</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65004004</v>
      </c>
      <c r="D1260" s="20" t="s">
        <v>1558</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95004041</v>
      </c>
      <c r="AS1260" s="19" t="s">
        <v>162</v>
      </c>
      <c r="AT1260" s="20" t="s">
        <v>163</v>
      </c>
      <c r="AU1260" s="19" t="s">
        <v>1510</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65004005</v>
      </c>
      <c r="D1261" s="20" t="s">
        <v>1559</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95004051</v>
      </c>
      <c r="AS1261" s="19" t="s">
        <v>162</v>
      </c>
      <c r="AT1261" s="20" t="s">
        <v>163</v>
      </c>
      <c r="AU1261" s="19" t="s">
        <v>1510</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65004006</v>
      </c>
      <c r="D1262" s="20" t="s">
        <v>1560</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t="s">
        <v>1561</v>
      </c>
      <c r="AS1262" s="19" t="s">
        <v>162</v>
      </c>
      <c r="AT1262" s="20" t="s">
        <v>163</v>
      </c>
      <c r="AU1262" s="19" t="s">
        <v>1510</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65004101</v>
      </c>
      <c r="D1263" s="20" t="s">
        <v>1562</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95004101</v>
      </c>
      <c r="AS1263" s="19" t="s">
        <v>162</v>
      </c>
      <c r="AT1263" s="20" t="s">
        <v>163</v>
      </c>
      <c r="AU1263" s="19" t="s">
        <v>1510</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65004102</v>
      </c>
      <c r="D1264" s="20" t="s">
        <v>1563</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95004102</v>
      </c>
      <c r="AS1264" s="19" t="s">
        <v>162</v>
      </c>
      <c r="AT1264" s="20" t="s">
        <v>163</v>
      </c>
      <c r="AU1264" s="19" t="s">
        <v>1510</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65004103</v>
      </c>
      <c r="D1265" s="20" t="s">
        <v>1564</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95004103</v>
      </c>
      <c r="AS1265" s="19" t="s">
        <v>162</v>
      </c>
      <c r="AT1265" s="20" t="s">
        <v>163</v>
      </c>
      <c r="AU1265" s="19" t="s">
        <v>1510</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65004104</v>
      </c>
      <c r="D1266" s="20" t="s">
        <v>1565</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95004104</v>
      </c>
      <c r="AS1266" s="19" t="s">
        <v>162</v>
      </c>
      <c r="AT1266" s="20" t="s">
        <v>163</v>
      </c>
      <c r="AU1266" s="19" t="s">
        <v>1510</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65004105</v>
      </c>
      <c r="D1267" s="20" t="s">
        <v>1566</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95004105</v>
      </c>
      <c r="AS1267" s="19" t="s">
        <v>162</v>
      </c>
      <c r="AT1267" s="20" t="s">
        <v>163</v>
      </c>
      <c r="AU1267" s="19" t="s">
        <v>1510</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65005001</v>
      </c>
      <c r="D1268" s="20" t="s">
        <v>1567</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10</v>
      </c>
      <c r="AE1268" s="19">
        <v>0</v>
      </c>
      <c r="AF1268" s="19">
        <v>0</v>
      </c>
      <c r="AG1268" s="11">
        <v>2</v>
      </c>
      <c r="AH1268" s="11">
        <v>0</v>
      </c>
      <c r="AI1268" s="11">
        <v>0</v>
      </c>
      <c r="AJ1268" s="11">
        <v>0</v>
      </c>
      <c r="AK1268" s="19">
        <v>0</v>
      </c>
      <c r="AL1268" s="19">
        <v>0</v>
      </c>
      <c r="AM1268" s="19">
        <v>0</v>
      </c>
      <c r="AN1268" s="19">
        <v>0</v>
      </c>
      <c r="AO1268" s="19">
        <v>1000</v>
      </c>
      <c r="AP1268" s="19">
        <v>0</v>
      </c>
      <c r="AQ1268" s="19">
        <v>0</v>
      </c>
      <c r="AR1268" s="320" t="s">
        <v>1568</v>
      </c>
      <c r="AS1268" s="19" t="s">
        <v>162</v>
      </c>
      <c r="AT1268" s="20" t="s">
        <v>163</v>
      </c>
      <c r="AU1268" s="19" t="s">
        <v>1510</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65005002</v>
      </c>
      <c r="D1269" s="20" t="s">
        <v>1569</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95005021</v>
      </c>
      <c r="AS1269" s="19" t="s">
        <v>162</v>
      </c>
      <c r="AT1269" s="20" t="s">
        <v>163</v>
      </c>
      <c r="AU1269" s="19" t="s">
        <v>1510</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65005003</v>
      </c>
      <c r="D1270" s="20" t="s">
        <v>1570</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1571</v>
      </c>
      <c r="AS1270" s="19" t="s">
        <v>162</v>
      </c>
      <c r="AT1270" s="20" t="s">
        <v>163</v>
      </c>
      <c r="AU1270" s="19" t="s">
        <v>1510</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65005004</v>
      </c>
      <c r="D1271" s="20" t="s">
        <v>1572</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95005041</v>
      </c>
      <c r="AS1271" s="19" t="s">
        <v>162</v>
      </c>
      <c r="AT1271" s="20" t="s">
        <v>163</v>
      </c>
      <c r="AU1271" s="19" t="s">
        <v>1510</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65005005</v>
      </c>
      <c r="D1272" s="20" t="s">
        <v>1573</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95005051</v>
      </c>
      <c r="AS1272" s="19" t="s">
        <v>162</v>
      </c>
      <c r="AT1272" s="20" t="s">
        <v>163</v>
      </c>
      <c r="AU1272" s="19" t="s">
        <v>1510</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65005006</v>
      </c>
      <c r="D1273" s="20" t="s">
        <v>1574</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t="s">
        <v>1575</v>
      </c>
      <c r="AS1273" s="19" t="s">
        <v>162</v>
      </c>
      <c r="AT1273" s="20" t="s">
        <v>163</v>
      </c>
      <c r="AU1273" s="19" t="s">
        <v>1510</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65005101</v>
      </c>
      <c r="D1274" s="20" t="s">
        <v>1576</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95005101</v>
      </c>
      <c r="AS1274" s="19" t="s">
        <v>162</v>
      </c>
      <c r="AT1274" s="20" t="s">
        <v>163</v>
      </c>
      <c r="AU1274" s="19" t="s">
        <v>1510</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65005102</v>
      </c>
      <c r="D1275" s="20" t="s">
        <v>1577</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95005102</v>
      </c>
      <c r="AS1275" s="19" t="s">
        <v>162</v>
      </c>
      <c r="AT1275" s="20" t="s">
        <v>163</v>
      </c>
      <c r="AU1275" s="19" t="s">
        <v>1510</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65005103</v>
      </c>
      <c r="D1276" s="20" t="s">
        <v>1578</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95005103</v>
      </c>
      <c r="AS1276" s="19" t="s">
        <v>162</v>
      </c>
      <c r="AT1276" s="20" t="s">
        <v>163</v>
      </c>
      <c r="AU1276" s="19" t="s">
        <v>1510</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65005104</v>
      </c>
      <c r="D1277" s="20" t="s">
        <v>1579</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95005104</v>
      </c>
      <c r="AS1277" s="19" t="s">
        <v>162</v>
      </c>
      <c r="AT1277" s="20" t="s">
        <v>163</v>
      </c>
      <c r="AU1277" s="19" t="s">
        <v>1510</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65005105</v>
      </c>
      <c r="D1278" s="20" t="s">
        <v>1580</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95005105</v>
      </c>
      <c r="AS1278" s="19" t="s">
        <v>162</v>
      </c>
      <c r="AT1278" s="20" t="s">
        <v>163</v>
      </c>
      <c r="AU1278" s="19" t="s">
        <v>1510</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65006001</v>
      </c>
      <c r="D1279" s="20" t="s">
        <v>1581</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10</v>
      </c>
      <c r="AE1279" s="19">
        <v>0</v>
      </c>
      <c r="AF1279" s="19">
        <v>0</v>
      </c>
      <c r="AG1279" s="11">
        <v>2</v>
      </c>
      <c r="AH1279" s="11">
        <v>0</v>
      </c>
      <c r="AI1279" s="11">
        <v>0</v>
      </c>
      <c r="AJ1279" s="11">
        <v>0</v>
      </c>
      <c r="AK1279" s="19">
        <v>0</v>
      </c>
      <c r="AL1279" s="19">
        <v>0</v>
      </c>
      <c r="AM1279" s="19">
        <v>0</v>
      </c>
      <c r="AN1279" s="19">
        <v>0</v>
      </c>
      <c r="AO1279" s="19">
        <v>1000</v>
      </c>
      <c r="AP1279" s="19">
        <v>0</v>
      </c>
      <c r="AQ1279" s="19">
        <v>0</v>
      </c>
      <c r="AR1279" s="320" t="s">
        <v>1582</v>
      </c>
      <c r="AS1279" s="19" t="s">
        <v>162</v>
      </c>
      <c r="AT1279" s="20" t="s">
        <v>163</v>
      </c>
      <c r="AU1279" s="19" t="s">
        <v>1510</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65006002</v>
      </c>
      <c r="D1280" s="20" t="s">
        <v>1583</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95006021</v>
      </c>
      <c r="AS1280" s="19" t="s">
        <v>162</v>
      </c>
      <c r="AT1280" s="20" t="s">
        <v>163</v>
      </c>
      <c r="AU1280" s="19" t="s">
        <v>1510</v>
      </c>
      <c r="AV1280" s="19">
        <v>0</v>
      </c>
      <c r="AW1280" s="19">
        <v>40000003</v>
      </c>
      <c r="AX1280" s="20" t="s">
        <v>164</v>
      </c>
      <c r="AY1280" s="20" t="s">
        <v>162</v>
      </c>
      <c r="AZ1280" s="18">
        <v>0</v>
      </c>
      <c r="BA1280" s="18">
        <v>0</v>
      </c>
      <c r="BB1280" s="76" t="s">
        <v>1584</v>
      </c>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19.5" customHeight="1">
      <c r="C1281" s="19">
        <v>65006003</v>
      </c>
      <c r="D1281" s="17" t="s">
        <v>1585</v>
      </c>
      <c r="E1281" s="19">
        <v>1</v>
      </c>
      <c r="F1281" s="16">
        <v>60010100</v>
      </c>
      <c r="G1281" s="19">
        <v>0</v>
      </c>
      <c r="H1281" s="18">
        <v>0</v>
      </c>
      <c r="I1281" s="19">
        <v>1</v>
      </c>
      <c r="J1281" s="19">
        <v>0</v>
      </c>
      <c r="K1281" s="19">
        <v>0</v>
      </c>
      <c r="L1281" s="16">
        <v>0</v>
      </c>
      <c r="M1281" s="16">
        <v>0</v>
      </c>
      <c r="N1281" s="16">
        <v>1</v>
      </c>
      <c r="O1281" s="16">
        <v>0</v>
      </c>
      <c r="P1281" s="16">
        <v>0</v>
      </c>
      <c r="Q1281" s="16">
        <v>0</v>
      </c>
      <c r="R1281" s="11">
        <v>0</v>
      </c>
      <c r="S1281" s="16">
        <v>0</v>
      </c>
      <c r="T1281" s="16">
        <v>1</v>
      </c>
      <c r="U1281" s="16">
        <v>2</v>
      </c>
      <c r="V1281" s="16">
        <v>0</v>
      </c>
      <c r="W1281" s="16">
        <v>2.5</v>
      </c>
      <c r="X1281" s="16">
        <v>0</v>
      </c>
      <c r="Y1281" s="16">
        <v>1</v>
      </c>
      <c r="Z1281" s="16">
        <v>0</v>
      </c>
      <c r="AA1281" s="16">
        <v>0</v>
      </c>
      <c r="AB1281" s="16">
        <v>0</v>
      </c>
      <c r="AC1281" s="16">
        <v>0</v>
      </c>
      <c r="AD1281" s="16">
        <v>10</v>
      </c>
      <c r="AE1281" s="16">
        <v>1</v>
      </c>
      <c r="AF1281" s="16">
        <v>3</v>
      </c>
      <c r="AG1281" s="11">
        <v>2</v>
      </c>
      <c r="AH1281" s="11">
        <v>1</v>
      </c>
      <c r="AI1281" s="11">
        <v>0</v>
      </c>
      <c r="AJ1281" s="11">
        <v>6</v>
      </c>
      <c r="AK1281" s="16">
        <v>0</v>
      </c>
      <c r="AL1281" s="16">
        <v>0</v>
      </c>
      <c r="AM1281" s="16">
        <v>0</v>
      </c>
      <c r="AN1281" s="16">
        <v>0</v>
      </c>
      <c r="AO1281" s="16">
        <v>1000</v>
      </c>
      <c r="AP1281" s="16">
        <v>0.5</v>
      </c>
      <c r="AQ1281" s="16">
        <v>0</v>
      </c>
      <c r="AR1281" s="11">
        <v>0</v>
      </c>
      <c r="AS1281" s="16">
        <v>0</v>
      </c>
      <c r="AT1281" s="20" t="s">
        <v>163</v>
      </c>
      <c r="AU1281" s="58" t="s">
        <v>173</v>
      </c>
      <c r="AV1281" s="19">
        <v>10000007</v>
      </c>
      <c r="AW1281" s="19">
        <v>70203006</v>
      </c>
      <c r="AX1281" s="17" t="s">
        <v>164</v>
      </c>
      <c r="AY1281" s="16">
        <v>0</v>
      </c>
      <c r="AZ1281" s="18">
        <v>0</v>
      </c>
      <c r="BA1281" s="18">
        <v>0</v>
      </c>
      <c r="BB1281" s="39" t="s">
        <v>1586</v>
      </c>
      <c r="BC1281" s="16">
        <v>0</v>
      </c>
      <c r="BD1281" s="16">
        <v>0</v>
      </c>
      <c r="BE1281" s="16">
        <v>0</v>
      </c>
      <c r="BF1281" s="16">
        <v>0</v>
      </c>
      <c r="BG1281" s="16">
        <v>0</v>
      </c>
      <c r="BH1281" s="16">
        <v>0</v>
      </c>
      <c r="BI1281" s="14">
        <v>0</v>
      </c>
      <c r="BJ1281" s="11">
        <v>1</v>
      </c>
      <c r="BK1281" s="11">
        <v>0</v>
      </c>
      <c r="BL1281" s="11">
        <v>0</v>
      </c>
      <c r="BM1281" s="11">
        <v>0</v>
      </c>
      <c r="BN1281" s="11">
        <v>0</v>
      </c>
      <c r="BO1281" s="11">
        <v>0</v>
      </c>
      <c r="BP1281" s="11">
        <v>0</v>
      </c>
      <c r="BQ1281" s="46">
        <v>0</v>
      </c>
    </row>
    <row r="1282" spans="3:69" ht="19.5" customHeight="1">
      <c r="C1282" s="19">
        <v>65006004</v>
      </c>
      <c r="D1282" s="17" t="s">
        <v>1587</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0.8</v>
      </c>
      <c r="X1282" s="16">
        <v>0</v>
      </c>
      <c r="Y1282" s="16">
        <v>1</v>
      </c>
      <c r="Z1282" s="16">
        <v>0</v>
      </c>
      <c r="AA1282" s="16">
        <v>0</v>
      </c>
      <c r="AB1282" s="16">
        <v>0</v>
      </c>
      <c r="AC1282" s="16">
        <v>0</v>
      </c>
      <c r="AD1282" s="16">
        <v>15</v>
      </c>
      <c r="AE1282" s="16">
        <v>1</v>
      </c>
      <c r="AF1282" s="16">
        <v>3</v>
      </c>
      <c r="AG1282" s="11">
        <v>2</v>
      </c>
      <c r="AH1282" s="11">
        <v>1</v>
      </c>
      <c r="AI1282" s="11">
        <v>0</v>
      </c>
      <c r="AJ1282" s="11">
        <v>6</v>
      </c>
      <c r="AK1282" s="16">
        <v>0</v>
      </c>
      <c r="AL1282" s="16">
        <v>0</v>
      </c>
      <c r="AM1282" s="16">
        <v>0</v>
      </c>
      <c r="AN1282" s="16">
        <v>0</v>
      </c>
      <c r="AO1282" s="16">
        <v>6000</v>
      </c>
      <c r="AP1282" s="16">
        <v>0.5</v>
      </c>
      <c r="AQ1282" s="16">
        <v>0</v>
      </c>
      <c r="AR1282" s="11">
        <v>0</v>
      </c>
      <c r="AS1282" s="16">
        <v>95006031</v>
      </c>
      <c r="AT1282" s="20" t="s">
        <v>402</v>
      </c>
      <c r="AU1282" s="11" t="s">
        <v>963</v>
      </c>
      <c r="AV1282" s="19">
        <v>10000007</v>
      </c>
      <c r="AW1282" s="19">
        <v>70203007</v>
      </c>
      <c r="AX1282" s="20" t="s">
        <v>234</v>
      </c>
      <c r="AY1282" s="20" t="s">
        <v>264</v>
      </c>
      <c r="AZ1282" s="18">
        <v>0</v>
      </c>
      <c r="BA1282" s="18">
        <v>0</v>
      </c>
      <c r="BB1282" s="39" t="s">
        <v>1588</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20.100000000000001" customHeight="1">
      <c r="C1283" s="19">
        <v>66001001</v>
      </c>
      <c r="D1283" s="20" t="s">
        <v>269</v>
      </c>
      <c r="E1283" s="19">
        <v>1</v>
      </c>
      <c r="F1283" s="19">
        <v>66001001</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0</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1589</v>
      </c>
      <c r="AS1283" s="19" t="s">
        <v>162</v>
      </c>
      <c r="AT1283" s="20" t="s">
        <v>163</v>
      </c>
      <c r="AU1283" s="19" t="s">
        <v>1510</v>
      </c>
      <c r="AV1283" s="19">
        <v>0</v>
      </c>
      <c r="AW1283" s="19">
        <v>66001001</v>
      </c>
      <c r="AX1283" s="20" t="s">
        <v>164</v>
      </c>
      <c r="AY1283" s="20" t="s">
        <v>162</v>
      </c>
      <c r="AZ1283" s="18">
        <v>0</v>
      </c>
      <c r="BA1283" s="18">
        <v>0</v>
      </c>
      <c r="BB1283" s="76" t="s">
        <v>1590</v>
      </c>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66001002</v>
      </c>
      <c r="D1284" s="20" t="s">
        <v>1591</v>
      </c>
      <c r="E1284" s="16">
        <v>1</v>
      </c>
      <c r="F1284" s="19">
        <v>66001002</v>
      </c>
      <c r="G1284" s="19">
        <v>0</v>
      </c>
      <c r="H1284" s="18">
        <v>0</v>
      </c>
      <c r="I1284" s="19">
        <v>1</v>
      </c>
      <c r="J1284" s="19">
        <v>0</v>
      </c>
      <c r="K1284" s="16">
        <v>0</v>
      </c>
      <c r="L1284" s="19">
        <v>0</v>
      </c>
      <c r="M1284" s="19">
        <v>0</v>
      </c>
      <c r="N1284" s="19">
        <v>1</v>
      </c>
      <c r="O1284" s="19">
        <v>0</v>
      </c>
      <c r="P1284" s="19">
        <v>0</v>
      </c>
      <c r="Q1284" s="19">
        <v>0</v>
      </c>
      <c r="R1284" s="11">
        <v>0</v>
      </c>
      <c r="S1284" s="18">
        <v>0</v>
      </c>
      <c r="T1284" s="16">
        <v>1</v>
      </c>
      <c r="U1284" s="19">
        <v>2</v>
      </c>
      <c r="V1284" s="19">
        <v>0</v>
      </c>
      <c r="W1284" s="19">
        <v>0.75</v>
      </c>
      <c r="X1284" s="19">
        <v>0</v>
      </c>
      <c r="Y1284" s="19">
        <v>0</v>
      </c>
      <c r="Z1284" s="19">
        <v>0</v>
      </c>
      <c r="AA1284" s="19">
        <v>0</v>
      </c>
      <c r="AB1284" s="19">
        <v>0</v>
      </c>
      <c r="AC1284" s="19">
        <v>0</v>
      </c>
      <c r="AD1284" s="19">
        <v>24</v>
      </c>
      <c r="AE1284" s="19">
        <v>1</v>
      </c>
      <c r="AF1284" s="19">
        <v>4</v>
      </c>
      <c r="AG1284" s="11">
        <v>2</v>
      </c>
      <c r="AH1284" s="11">
        <v>1</v>
      </c>
      <c r="AI1284" s="11">
        <v>0</v>
      </c>
      <c r="AJ1284" s="11">
        <v>6</v>
      </c>
      <c r="AK1284" s="19">
        <v>0</v>
      </c>
      <c r="AL1284" s="19">
        <v>0</v>
      </c>
      <c r="AM1284" s="19">
        <v>0</v>
      </c>
      <c r="AN1284" s="19">
        <v>0.5</v>
      </c>
      <c r="AO1284" s="19">
        <v>9000</v>
      </c>
      <c r="AP1284" s="19">
        <v>0.5</v>
      </c>
      <c r="AQ1284" s="19">
        <v>0</v>
      </c>
      <c r="AR1284" s="11">
        <v>0</v>
      </c>
      <c r="AS1284" s="19" t="s">
        <v>162</v>
      </c>
      <c r="AT1284" s="20" t="s">
        <v>905</v>
      </c>
      <c r="AU1284" s="19" t="s">
        <v>868</v>
      </c>
      <c r="AV1284" s="19">
        <v>10002001</v>
      </c>
      <c r="AW1284" s="19">
        <v>66001002</v>
      </c>
      <c r="AX1284" s="20" t="s">
        <v>234</v>
      </c>
      <c r="AY1284" s="20" t="s">
        <v>264</v>
      </c>
      <c r="AZ1284" s="18">
        <v>0</v>
      </c>
      <c r="BA1284" s="18">
        <v>0</v>
      </c>
      <c r="BB1284" s="76" t="s">
        <v>1592</v>
      </c>
      <c r="BC1284" s="19">
        <v>0</v>
      </c>
      <c r="BD1284" s="16">
        <v>0</v>
      </c>
      <c r="BE1284" s="19">
        <v>0</v>
      </c>
      <c r="BF1284" s="19">
        <v>0</v>
      </c>
      <c r="BG1284" s="19">
        <v>0</v>
      </c>
      <c r="BH1284" s="19">
        <v>0</v>
      </c>
      <c r="BI1284" s="14">
        <v>0</v>
      </c>
      <c r="BJ1284" s="11">
        <v>0</v>
      </c>
      <c r="BK1284" s="11">
        <v>0</v>
      </c>
      <c r="BL1284" s="11">
        <v>0</v>
      </c>
      <c r="BM1284" s="11">
        <v>0</v>
      </c>
      <c r="BN1284" s="11">
        <v>0</v>
      </c>
      <c r="BO1284" s="11">
        <v>0</v>
      </c>
      <c r="BP1284" s="11">
        <v>0</v>
      </c>
      <c r="BQ1284" s="46">
        <v>0</v>
      </c>
    </row>
    <row r="1285" spans="3:69" ht="20.100000000000001" customHeight="1">
      <c r="C1285" s="19">
        <v>66001003</v>
      </c>
      <c r="D1285" s="20" t="s">
        <v>1593</v>
      </c>
      <c r="E1285" s="19">
        <v>1</v>
      </c>
      <c r="F1285" s="19">
        <v>66001003</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0</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96001003</v>
      </c>
      <c r="AS1285" s="19" t="s">
        <v>162</v>
      </c>
      <c r="AT1285" s="20" t="s">
        <v>163</v>
      </c>
      <c r="AU1285" s="19" t="s">
        <v>1510</v>
      </c>
      <c r="AV1285" s="19">
        <v>0</v>
      </c>
      <c r="AW1285" s="19">
        <v>66001003</v>
      </c>
      <c r="AX1285" s="20" t="s">
        <v>164</v>
      </c>
      <c r="AY1285" s="20" t="s">
        <v>162</v>
      </c>
      <c r="AZ1285" s="18">
        <v>0</v>
      </c>
      <c r="BA1285" s="18">
        <v>0</v>
      </c>
      <c r="BB1285" s="76" t="s">
        <v>1594</v>
      </c>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66001004</v>
      </c>
      <c r="D1286" s="20" t="s">
        <v>1595</v>
      </c>
      <c r="E1286" s="19">
        <v>1</v>
      </c>
      <c r="F1286" s="19">
        <v>66001004</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96001004</v>
      </c>
      <c r="AS1286" s="19" t="s">
        <v>162</v>
      </c>
      <c r="AT1286" s="20" t="s">
        <v>163</v>
      </c>
      <c r="AU1286" s="19" t="s">
        <v>1510</v>
      </c>
      <c r="AV1286" s="19">
        <v>0</v>
      </c>
      <c r="AW1286" s="19">
        <v>66001004</v>
      </c>
      <c r="AX1286" s="20" t="s">
        <v>164</v>
      </c>
      <c r="AY1286" s="20" t="s">
        <v>162</v>
      </c>
      <c r="AZ1286" s="18">
        <v>0</v>
      </c>
      <c r="BA1286" s="18">
        <v>0</v>
      </c>
      <c r="BB1286" s="76" t="s">
        <v>1596</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1">
        <v>66001005</v>
      </c>
      <c r="D1287" s="12" t="s">
        <v>1597</v>
      </c>
      <c r="E1287" s="11">
        <v>1</v>
      </c>
      <c r="F1287" s="11">
        <v>66001005</v>
      </c>
      <c r="G1287" s="11">
        <v>0</v>
      </c>
      <c r="H1287" s="11">
        <v>0</v>
      </c>
      <c r="I1287" s="19">
        <v>1</v>
      </c>
      <c r="J1287" s="19">
        <v>0</v>
      </c>
      <c r="K1287" s="11">
        <v>0</v>
      </c>
      <c r="L1287" s="11">
        <v>0</v>
      </c>
      <c r="M1287" s="11">
        <v>0</v>
      </c>
      <c r="N1287" s="11">
        <v>1</v>
      </c>
      <c r="O1287" s="11">
        <v>0</v>
      </c>
      <c r="P1287" s="11">
        <v>0</v>
      </c>
      <c r="Q1287" s="11">
        <v>0</v>
      </c>
      <c r="R1287" s="11">
        <v>0</v>
      </c>
      <c r="S1287" s="11">
        <v>0</v>
      </c>
      <c r="T1287" s="16">
        <v>1</v>
      </c>
      <c r="U1287" s="11">
        <v>2</v>
      </c>
      <c r="V1287" s="11">
        <v>0</v>
      </c>
      <c r="W1287" s="11">
        <v>0</v>
      </c>
      <c r="X1287" s="11">
        <v>0</v>
      </c>
      <c r="Y1287" s="11">
        <v>1</v>
      </c>
      <c r="Z1287" s="11">
        <v>0</v>
      </c>
      <c r="AA1287" s="11">
        <v>0</v>
      </c>
      <c r="AB1287" s="19">
        <v>0</v>
      </c>
      <c r="AC1287" s="11">
        <v>0</v>
      </c>
      <c r="AD1287" s="11">
        <v>18</v>
      </c>
      <c r="AE1287" s="11">
        <v>1</v>
      </c>
      <c r="AF1287" s="11">
        <v>3</v>
      </c>
      <c r="AG1287" s="11">
        <v>2</v>
      </c>
      <c r="AH1287" s="11">
        <v>0</v>
      </c>
      <c r="AI1287" s="11">
        <v>1</v>
      </c>
      <c r="AJ1287" s="11">
        <v>1.6</v>
      </c>
      <c r="AK1287" s="11">
        <v>0</v>
      </c>
      <c r="AL1287" s="11">
        <v>0</v>
      </c>
      <c r="AM1287" s="11">
        <v>0</v>
      </c>
      <c r="AN1287" s="11">
        <v>0.25</v>
      </c>
      <c r="AO1287" s="11">
        <v>3000</v>
      </c>
      <c r="AP1287" s="11">
        <v>0.1</v>
      </c>
      <c r="AQ1287" s="11">
        <v>0</v>
      </c>
      <c r="AR1287" s="11">
        <v>0</v>
      </c>
      <c r="AS1287" s="11">
        <v>96001005</v>
      </c>
      <c r="AT1287" s="12" t="s">
        <v>201</v>
      </c>
      <c r="AU1287" s="19" t="s">
        <v>1510</v>
      </c>
      <c r="AV1287" s="11" t="s">
        <v>162</v>
      </c>
      <c r="AW1287" s="11">
        <v>66001005</v>
      </c>
      <c r="AX1287" s="12" t="s">
        <v>164</v>
      </c>
      <c r="AY1287" s="11">
        <v>0</v>
      </c>
      <c r="AZ1287" s="11">
        <v>0</v>
      </c>
      <c r="BA1287" s="11">
        <v>0</v>
      </c>
      <c r="BB1287" s="37" t="s">
        <v>1598</v>
      </c>
      <c r="BC1287" s="11">
        <v>0</v>
      </c>
      <c r="BD1287" s="16">
        <v>0</v>
      </c>
      <c r="BE1287" s="11">
        <v>0</v>
      </c>
      <c r="BF1287" s="11">
        <v>0</v>
      </c>
      <c r="BG1287" s="11">
        <v>0</v>
      </c>
      <c r="BH1287" s="11">
        <v>0</v>
      </c>
      <c r="BI1287" s="14">
        <v>0</v>
      </c>
      <c r="BJ1287" s="11">
        <v>1</v>
      </c>
      <c r="BK1287" s="11">
        <v>0</v>
      </c>
      <c r="BL1287" s="11">
        <v>0</v>
      </c>
      <c r="BM1287" s="11">
        <v>0</v>
      </c>
      <c r="BN1287" s="11">
        <v>0</v>
      </c>
      <c r="BO1287" s="11">
        <v>0</v>
      </c>
      <c r="BP1287" s="11">
        <v>0</v>
      </c>
      <c r="BQ1287" s="46">
        <v>0</v>
      </c>
    </row>
    <row r="1288" spans="3:69" ht="20.100000000000001" customHeight="1">
      <c r="C1288" s="19">
        <v>66001006</v>
      </c>
      <c r="D1288" s="20" t="s">
        <v>1599</v>
      </c>
      <c r="E1288" s="19">
        <v>1</v>
      </c>
      <c r="F1288" s="19">
        <v>66001006</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0</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96001006</v>
      </c>
      <c r="AS1288" s="19" t="s">
        <v>162</v>
      </c>
      <c r="AT1288" s="20" t="s">
        <v>163</v>
      </c>
      <c r="AU1288" s="19" t="s">
        <v>1510</v>
      </c>
      <c r="AV1288" s="19">
        <v>0</v>
      </c>
      <c r="AW1288" s="19">
        <v>66001006</v>
      </c>
      <c r="AX1288" s="20" t="s">
        <v>164</v>
      </c>
      <c r="AY1288" s="20" t="s">
        <v>162</v>
      </c>
      <c r="AZ1288" s="18">
        <v>0</v>
      </c>
      <c r="BA1288" s="18">
        <v>0</v>
      </c>
      <c r="BB1288" s="76" t="s">
        <v>1600</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20.100000000000001" customHeight="1">
      <c r="C1289" s="19">
        <v>66001007</v>
      </c>
      <c r="D1289" s="12" t="s">
        <v>1601</v>
      </c>
      <c r="E1289" s="19">
        <v>1</v>
      </c>
      <c r="F1289" s="19">
        <v>66001007</v>
      </c>
      <c r="G1289" s="11">
        <v>0</v>
      </c>
      <c r="H1289" s="11">
        <v>0</v>
      </c>
      <c r="I1289" s="19">
        <v>1</v>
      </c>
      <c r="J1289" s="19">
        <v>0</v>
      </c>
      <c r="K1289" s="11">
        <v>0</v>
      </c>
      <c r="L1289" s="11">
        <v>0</v>
      </c>
      <c r="M1289" s="11">
        <v>0</v>
      </c>
      <c r="N1289" s="11">
        <v>1</v>
      </c>
      <c r="O1289" s="11">
        <v>0</v>
      </c>
      <c r="P1289" s="11">
        <v>0</v>
      </c>
      <c r="Q1289" s="11">
        <v>0</v>
      </c>
      <c r="R1289" s="11">
        <v>0</v>
      </c>
      <c r="S1289" s="11">
        <v>0</v>
      </c>
      <c r="T1289" s="16">
        <v>1</v>
      </c>
      <c r="U1289" s="11">
        <v>2</v>
      </c>
      <c r="V1289" s="11">
        <v>0</v>
      </c>
      <c r="W1289" s="11">
        <v>2.75</v>
      </c>
      <c r="X1289" s="11">
        <v>0</v>
      </c>
      <c r="Y1289" s="11">
        <v>0</v>
      </c>
      <c r="Z1289" s="11">
        <v>0</v>
      </c>
      <c r="AA1289" s="11">
        <v>0</v>
      </c>
      <c r="AB1289" s="19">
        <v>0</v>
      </c>
      <c r="AC1289" s="11">
        <v>0</v>
      </c>
      <c r="AD1289" s="11">
        <v>15</v>
      </c>
      <c r="AE1289" s="11">
        <v>0</v>
      </c>
      <c r="AF1289" s="11">
        <v>0</v>
      </c>
      <c r="AG1289" s="11">
        <v>7</v>
      </c>
      <c r="AH1289" s="11">
        <v>0</v>
      </c>
      <c r="AI1289" s="11">
        <v>0</v>
      </c>
      <c r="AJ1289" s="11">
        <v>6</v>
      </c>
      <c r="AK1289" s="11">
        <v>0</v>
      </c>
      <c r="AL1289" s="11">
        <v>0</v>
      </c>
      <c r="AM1289" s="11">
        <v>0</v>
      </c>
      <c r="AN1289" s="11">
        <v>0.25</v>
      </c>
      <c r="AO1289" s="11">
        <v>1000</v>
      </c>
      <c r="AP1289" s="11">
        <v>0</v>
      </c>
      <c r="AQ1289" s="11">
        <v>0</v>
      </c>
      <c r="AR1289" s="11">
        <v>0</v>
      </c>
      <c r="AS1289" s="11" t="s">
        <v>162</v>
      </c>
      <c r="AT1289" s="12" t="s">
        <v>201</v>
      </c>
      <c r="AU1289" s="11" t="s">
        <v>963</v>
      </c>
      <c r="AV1289" s="11" t="s">
        <v>162</v>
      </c>
      <c r="AW1289" s="11" t="s">
        <v>1051</v>
      </c>
      <c r="AX1289" s="12" t="s">
        <v>164</v>
      </c>
      <c r="AY1289" s="11">
        <v>0</v>
      </c>
      <c r="AZ1289" s="18">
        <v>0</v>
      </c>
      <c r="BA1289" s="18">
        <v>0</v>
      </c>
      <c r="BB1289" s="37" t="s">
        <v>1602</v>
      </c>
      <c r="BC1289" s="11">
        <v>0</v>
      </c>
      <c r="BD1289" s="16">
        <v>0</v>
      </c>
      <c r="BE1289" s="11">
        <v>0</v>
      </c>
      <c r="BF1289" s="11">
        <v>0</v>
      </c>
      <c r="BG1289" s="11">
        <v>0</v>
      </c>
      <c r="BH1289" s="11">
        <v>0</v>
      </c>
      <c r="BI1289" s="14">
        <v>0</v>
      </c>
      <c r="BJ1289" s="11">
        <v>0</v>
      </c>
      <c r="BK1289" s="11">
        <v>0</v>
      </c>
      <c r="BL1289" s="11">
        <v>0</v>
      </c>
      <c r="BM1289" s="11">
        <v>0</v>
      </c>
      <c r="BN1289" s="11">
        <v>0</v>
      </c>
      <c r="BO1289" s="11">
        <v>0</v>
      </c>
      <c r="BP1289" s="11">
        <v>0</v>
      </c>
      <c r="BQ1289" s="46">
        <v>0</v>
      </c>
    </row>
    <row r="1290" spans="3:69" ht="19.5" customHeight="1">
      <c r="C1290" s="19">
        <v>66001008</v>
      </c>
      <c r="D1290" s="20" t="s">
        <v>1603</v>
      </c>
      <c r="E1290" s="16">
        <v>1</v>
      </c>
      <c r="F1290" s="19">
        <v>66001008</v>
      </c>
      <c r="G1290" s="19">
        <v>0</v>
      </c>
      <c r="H1290" s="18">
        <v>0</v>
      </c>
      <c r="I1290" s="19">
        <v>1</v>
      </c>
      <c r="J1290" s="19">
        <v>0</v>
      </c>
      <c r="K1290" s="16">
        <v>0</v>
      </c>
      <c r="L1290" s="19">
        <v>0</v>
      </c>
      <c r="M1290" s="19">
        <v>0</v>
      </c>
      <c r="N1290" s="19">
        <v>1</v>
      </c>
      <c r="O1290" s="19">
        <v>0</v>
      </c>
      <c r="P1290" s="19">
        <v>0</v>
      </c>
      <c r="Q1290" s="19">
        <v>0</v>
      </c>
      <c r="R1290" s="11">
        <v>0</v>
      </c>
      <c r="S1290" s="18">
        <v>0</v>
      </c>
      <c r="T1290" s="16">
        <v>1</v>
      </c>
      <c r="U1290" s="19">
        <v>2</v>
      </c>
      <c r="V1290" s="19">
        <v>0</v>
      </c>
      <c r="W1290" s="19">
        <v>2.5</v>
      </c>
      <c r="X1290" s="19">
        <v>0</v>
      </c>
      <c r="Y1290" s="19">
        <v>0</v>
      </c>
      <c r="Z1290" s="19">
        <v>0</v>
      </c>
      <c r="AA1290" s="19">
        <v>0</v>
      </c>
      <c r="AB1290" s="19">
        <v>0</v>
      </c>
      <c r="AC1290" s="19">
        <v>0</v>
      </c>
      <c r="AD1290" s="19">
        <v>15</v>
      </c>
      <c r="AE1290" s="19">
        <v>1</v>
      </c>
      <c r="AF1290" s="19">
        <v>3</v>
      </c>
      <c r="AG1290" s="11">
        <v>2</v>
      </c>
      <c r="AH1290" s="11">
        <v>1</v>
      </c>
      <c r="AI1290" s="11">
        <v>0</v>
      </c>
      <c r="AJ1290" s="11">
        <v>6</v>
      </c>
      <c r="AK1290" s="19">
        <v>0</v>
      </c>
      <c r="AL1290" s="19">
        <v>0</v>
      </c>
      <c r="AM1290" s="19">
        <v>0</v>
      </c>
      <c r="AN1290" s="19">
        <v>0.75</v>
      </c>
      <c r="AO1290" s="19">
        <v>3000</v>
      </c>
      <c r="AP1290" s="19">
        <v>0.75</v>
      </c>
      <c r="AQ1290" s="19">
        <v>0</v>
      </c>
      <c r="AR1290" s="11">
        <v>0</v>
      </c>
      <c r="AS1290" s="19" t="s">
        <v>162</v>
      </c>
      <c r="AT1290" s="20" t="s">
        <v>901</v>
      </c>
      <c r="AU1290" s="19" t="s">
        <v>902</v>
      </c>
      <c r="AV1290" s="19">
        <v>10000006</v>
      </c>
      <c r="AW1290" s="19">
        <v>66001008</v>
      </c>
      <c r="AX1290" s="20" t="s">
        <v>164</v>
      </c>
      <c r="AY1290" s="20">
        <v>0</v>
      </c>
      <c r="AZ1290" s="18">
        <v>0</v>
      </c>
      <c r="BA1290" s="18">
        <v>0</v>
      </c>
      <c r="BB1290" s="76" t="s">
        <v>1604</v>
      </c>
      <c r="BC1290" s="19">
        <v>0</v>
      </c>
      <c r="BD1290" s="16">
        <v>0</v>
      </c>
      <c r="BE1290" s="19">
        <v>0</v>
      </c>
      <c r="BF1290" s="19">
        <v>0</v>
      </c>
      <c r="BG1290" s="19">
        <v>0</v>
      </c>
      <c r="BH1290" s="19">
        <v>0</v>
      </c>
      <c r="BI1290" s="14">
        <v>0</v>
      </c>
      <c r="BJ1290" s="11">
        <v>0</v>
      </c>
      <c r="BK1290" s="11">
        <v>0</v>
      </c>
      <c r="BL1290" s="11">
        <v>0</v>
      </c>
      <c r="BM1290" s="11">
        <v>0</v>
      </c>
      <c r="BN1290" s="11">
        <v>0</v>
      </c>
      <c r="BO1290" s="11">
        <v>0</v>
      </c>
      <c r="BP1290" s="11">
        <v>0</v>
      </c>
      <c r="BQ1290" s="46">
        <v>0</v>
      </c>
    </row>
    <row r="1291" spans="3:69" ht="19.5" customHeight="1">
      <c r="C1291" s="19">
        <v>66001009</v>
      </c>
      <c r="D1291" s="20" t="s">
        <v>1605</v>
      </c>
      <c r="E1291" s="16">
        <v>1</v>
      </c>
      <c r="F1291" s="19">
        <v>66001009</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v>96001009</v>
      </c>
      <c r="AT1291" s="20" t="s">
        <v>901</v>
      </c>
      <c r="AU1291" s="19" t="s">
        <v>902</v>
      </c>
      <c r="AV1291" s="19">
        <v>10000006</v>
      </c>
      <c r="AW1291" s="19">
        <v>66001009</v>
      </c>
      <c r="AX1291" s="20" t="s">
        <v>164</v>
      </c>
      <c r="AY1291" s="20">
        <v>0</v>
      </c>
      <c r="AZ1291" s="18">
        <v>0</v>
      </c>
      <c r="BA1291" s="18">
        <v>0</v>
      </c>
      <c r="BB1291" s="76" t="s">
        <v>1606</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20.100000000000001" customHeight="1">
      <c r="C1292" s="19">
        <v>66001010</v>
      </c>
      <c r="D1292" s="20" t="s">
        <v>583</v>
      </c>
      <c r="E1292" s="19">
        <v>1</v>
      </c>
      <c r="F1292" s="19">
        <v>66001010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0</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96001010</v>
      </c>
      <c r="AS1292" s="19" t="s">
        <v>162</v>
      </c>
      <c r="AT1292" s="20" t="s">
        <v>163</v>
      </c>
      <c r="AU1292" s="19" t="s">
        <v>1510</v>
      </c>
      <c r="AV1292" s="19">
        <v>0</v>
      </c>
      <c r="AW1292" s="19">
        <v>66001010</v>
      </c>
      <c r="AX1292" s="20" t="s">
        <v>164</v>
      </c>
      <c r="AY1292" s="20" t="s">
        <v>162</v>
      </c>
      <c r="AZ1292" s="18">
        <v>0</v>
      </c>
      <c r="BA1292" s="18">
        <v>0</v>
      </c>
      <c r="BB1292" s="76" t="s">
        <v>1607</v>
      </c>
      <c r="BC1292" s="19">
        <v>0</v>
      </c>
      <c r="BD1292" s="16">
        <v>0</v>
      </c>
      <c r="BE1292" s="19">
        <v>0</v>
      </c>
      <c r="BF1292" s="19">
        <v>0</v>
      </c>
      <c r="BG1292" s="19">
        <v>0</v>
      </c>
      <c r="BH1292" s="19">
        <v>0</v>
      </c>
      <c r="BI1292" s="14">
        <v>0</v>
      </c>
      <c r="BJ1292" s="11">
        <v>1</v>
      </c>
      <c r="BK1292" s="11">
        <v>0</v>
      </c>
      <c r="BL1292" s="11">
        <v>0</v>
      </c>
      <c r="BM1292" s="11">
        <v>0</v>
      </c>
      <c r="BN1292" s="11">
        <v>0</v>
      </c>
      <c r="BO1292" s="11">
        <v>0</v>
      </c>
      <c r="BP1292" s="11">
        <v>0</v>
      </c>
      <c r="BQ1292" s="46">
        <v>0</v>
      </c>
    </row>
    <row r="1293" spans="3:69" ht="20.100000000000001" customHeight="1">
      <c r="C1293" s="19">
        <v>66001011</v>
      </c>
      <c r="D1293" s="17" t="s">
        <v>1608</v>
      </c>
      <c r="E1293" s="16">
        <v>1</v>
      </c>
      <c r="F1293" s="19">
        <v>66001011</v>
      </c>
      <c r="G1293" s="16">
        <v>0</v>
      </c>
      <c r="H1293" s="18">
        <v>0</v>
      </c>
      <c r="I1293" s="19">
        <v>1</v>
      </c>
      <c r="J1293" s="19">
        <v>0</v>
      </c>
      <c r="K1293" s="16">
        <v>0</v>
      </c>
      <c r="L1293" s="16">
        <v>0</v>
      </c>
      <c r="M1293" s="16">
        <v>0</v>
      </c>
      <c r="N1293" s="16">
        <v>1</v>
      </c>
      <c r="O1293" s="16">
        <v>0</v>
      </c>
      <c r="P1293" s="16">
        <v>0</v>
      </c>
      <c r="Q1293" s="16">
        <v>0</v>
      </c>
      <c r="R1293" s="11">
        <v>0</v>
      </c>
      <c r="S1293" s="16">
        <v>0</v>
      </c>
      <c r="T1293" s="16">
        <v>1</v>
      </c>
      <c r="U1293" s="16">
        <v>2</v>
      </c>
      <c r="V1293" s="16">
        <v>0</v>
      </c>
      <c r="W1293" s="16">
        <v>3</v>
      </c>
      <c r="X1293" s="16">
        <v>0</v>
      </c>
      <c r="Y1293" s="16">
        <v>0</v>
      </c>
      <c r="Z1293" s="16">
        <v>0</v>
      </c>
      <c r="AA1293" s="16">
        <v>0</v>
      </c>
      <c r="AB1293" s="19">
        <v>0</v>
      </c>
      <c r="AC1293" s="16">
        <v>0</v>
      </c>
      <c r="AD1293" s="16">
        <v>18</v>
      </c>
      <c r="AE1293" s="16">
        <v>2</v>
      </c>
      <c r="AF1293" s="16" t="s">
        <v>882</v>
      </c>
      <c r="AG1293" s="11">
        <v>2</v>
      </c>
      <c r="AH1293" s="11">
        <v>2</v>
      </c>
      <c r="AI1293" s="11">
        <v>0</v>
      </c>
      <c r="AJ1293" s="11">
        <v>1.5</v>
      </c>
      <c r="AK1293" s="16">
        <v>0</v>
      </c>
      <c r="AL1293" s="16">
        <v>0</v>
      </c>
      <c r="AM1293" s="16">
        <v>0</v>
      </c>
      <c r="AN1293" s="16">
        <v>0.25</v>
      </c>
      <c r="AO1293" s="16">
        <v>3000</v>
      </c>
      <c r="AP1293" s="16">
        <v>0.25</v>
      </c>
      <c r="AQ1293" s="16">
        <v>0</v>
      </c>
      <c r="AR1293" s="11">
        <v>0</v>
      </c>
      <c r="AS1293" s="16" t="s">
        <v>162</v>
      </c>
      <c r="AT1293" s="17" t="s">
        <v>218</v>
      </c>
      <c r="AU1293" s="16" t="s">
        <v>883</v>
      </c>
      <c r="AV1293" s="19">
        <v>10001007</v>
      </c>
      <c r="AW1293" s="19">
        <v>66001011</v>
      </c>
      <c r="AX1293" s="17" t="s">
        <v>164</v>
      </c>
      <c r="AY1293" s="16">
        <v>0</v>
      </c>
      <c r="AZ1293" s="18">
        <v>0</v>
      </c>
      <c r="BA1293" s="18">
        <v>0</v>
      </c>
      <c r="BB1293" s="39" t="s">
        <v>1609</v>
      </c>
      <c r="BC1293" s="16">
        <v>0</v>
      </c>
      <c r="BD1293" s="16">
        <v>0</v>
      </c>
      <c r="BE1293" s="16">
        <v>0</v>
      </c>
      <c r="BF1293" s="16">
        <v>0</v>
      </c>
      <c r="BG1293" s="16">
        <v>0</v>
      </c>
      <c r="BH1293" s="16">
        <v>0</v>
      </c>
      <c r="BI1293" s="14">
        <v>0</v>
      </c>
      <c r="BJ1293" s="11">
        <v>0</v>
      </c>
      <c r="BK1293" s="11">
        <v>0</v>
      </c>
      <c r="BL1293" s="11">
        <v>0</v>
      </c>
      <c r="BM1293" s="11">
        <v>0</v>
      </c>
      <c r="BN1293" s="11">
        <v>0</v>
      </c>
      <c r="BO1293" s="11">
        <v>0</v>
      </c>
      <c r="BP1293" s="11">
        <v>0</v>
      </c>
      <c r="BQ1293" s="46">
        <v>0</v>
      </c>
    </row>
    <row r="1294" spans="3:69" ht="19.5" customHeight="1">
      <c r="C1294" s="63">
        <v>66001012</v>
      </c>
      <c r="D1294" s="62" t="s">
        <v>609</v>
      </c>
      <c r="E1294" s="58">
        <v>1</v>
      </c>
      <c r="F1294" s="63">
        <v>66001012</v>
      </c>
      <c r="G1294" s="63">
        <v>0</v>
      </c>
      <c r="H1294" s="64">
        <v>0</v>
      </c>
      <c r="I1294" s="63">
        <v>1</v>
      </c>
      <c r="J1294" s="63">
        <v>0</v>
      </c>
      <c r="K1294" s="58">
        <v>0</v>
      </c>
      <c r="L1294" s="63">
        <v>0</v>
      </c>
      <c r="M1294" s="63">
        <v>0</v>
      </c>
      <c r="N1294" s="63">
        <v>1</v>
      </c>
      <c r="O1294" s="63">
        <v>0</v>
      </c>
      <c r="P1294" s="63">
        <v>0</v>
      </c>
      <c r="Q1294" s="63">
        <v>0</v>
      </c>
      <c r="R1294" s="66">
        <v>0</v>
      </c>
      <c r="S1294" s="64">
        <v>0</v>
      </c>
      <c r="T1294" s="58">
        <v>1</v>
      </c>
      <c r="U1294" s="63">
        <v>2</v>
      </c>
      <c r="V1294" s="63">
        <v>0</v>
      </c>
      <c r="W1294" s="63">
        <v>2.75</v>
      </c>
      <c r="X1294" s="63">
        <v>0</v>
      </c>
      <c r="Y1294" s="63">
        <v>0</v>
      </c>
      <c r="Z1294" s="63">
        <v>0</v>
      </c>
      <c r="AA1294" s="63">
        <v>0</v>
      </c>
      <c r="AB1294" s="63">
        <v>0</v>
      </c>
      <c r="AC1294" s="63">
        <v>0</v>
      </c>
      <c r="AD1294" s="63">
        <v>15</v>
      </c>
      <c r="AE1294" s="63">
        <v>1</v>
      </c>
      <c r="AF1294" s="63">
        <v>3</v>
      </c>
      <c r="AG1294" s="66">
        <v>2</v>
      </c>
      <c r="AH1294" s="66">
        <v>1</v>
      </c>
      <c r="AI1294" s="11">
        <v>0</v>
      </c>
      <c r="AJ1294" s="66">
        <v>6</v>
      </c>
      <c r="AK1294" s="63">
        <v>0</v>
      </c>
      <c r="AL1294" s="63">
        <v>0</v>
      </c>
      <c r="AM1294" s="63">
        <v>0</v>
      </c>
      <c r="AN1294" s="63">
        <v>0.75</v>
      </c>
      <c r="AO1294" s="63">
        <v>3000</v>
      </c>
      <c r="AP1294" s="63">
        <v>1.5</v>
      </c>
      <c r="AQ1294" s="63">
        <v>0</v>
      </c>
      <c r="AR1294" s="66">
        <v>0</v>
      </c>
      <c r="AS1294" s="63" t="s">
        <v>162</v>
      </c>
      <c r="AT1294" s="62" t="s">
        <v>901</v>
      </c>
      <c r="AU1294" s="63" t="s">
        <v>902</v>
      </c>
      <c r="AV1294" s="63">
        <v>10000006</v>
      </c>
      <c r="AW1294" s="63">
        <v>70405004</v>
      </c>
      <c r="AX1294" s="62" t="s">
        <v>164</v>
      </c>
      <c r="AY1294" s="62">
        <v>0</v>
      </c>
      <c r="AZ1294" s="64">
        <v>0</v>
      </c>
      <c r="BA1294" s="64">
        <v>0</v>
      </c>
      <c r="BB1294" s="86" t="s">
        <v>1610</v>
      </c>
      <c r="BC1294" s="63">
        <v>0</v>
      </c>
      <c r="BD1294" s="58">
        <v>0</v>
      </c>
      <c r="BE1294" s="63">
        <v>0</v>
      </c>
      <c r="BF1294" s="63">
        <v>0</v>
      </c>
      <c r="BG1294" s="63">
        <v>0</v>
      </c>
      <c r="BH1294" s="63">
        <v>0</v>
      </c>
      <c r="BI1294" s="87">
        <v>0</v>
      </c>
      <c r="BJ1294" s="11">
        <v>0</v>
      </c>
      <c r="BK1294" s="11">
        <v>0</v>
      </c>
      <c r="BL1294" s="11">
        <v>0</v>
      </c>
      <c r="BM1294" s="11">
        <v>0</v>
      </c>
      <c r="BN1294" s="11">
        <v>0</v>
      </c>
      <c r="BO1294" s="11">
        <v>0</v>
      </c>
      <c r="BP1294" s="11">
        <v>0</v>
      </c>
      <c r="BQ1294" s="46">
        <v>0</v>
      </c>
    </row>
    <row r="1295" spans="3:69" ht="20.100000000000001" customHeight="1">
      <c r="C1295" s="63">
        <v>66001013</v>
      </c>
      <c r="D1295" s="62" t="s">
        <v>1611</v>
      </c>
      <c r="E1295" s="58">
        <v>1</v>
      </c>
      <c r="F1295" s="63">
        <v>66001013</v>
      </c>
      <c r="G1295" s="63">
        <v>0</v>
      </c>
      <c r="H1295" s="64">
        <v>0</v>
      </c>
      <c r="I1295" s="63">
        <v>1</v>
      </c>
      <c r="J1295" s="63">
        <v>0</v>
      </c>
      <c r="K1295" s="58">
        <v>0</v>
      </c>
      <c r="L1295" s="63">
        <v>0</v>
      </c>
      <c r="M1295" s="63">
        <v>0</v>
      </c>
      <c r="N1295" s="63">
        <v>1</v>
      </c>
      <c r="O1295" s="63">
        <v>1</v>
      </c>
      <c r="P1295" s="63">
        <v>0</v>
      </c>
      <c r="Q1295" s="63">
        <v>0</v>
      </c>
      <c r="R1295" s="66">
        <v>0</v>
      </c>
      <c r="S1295" s="64">
        <v>0</v>
      </c>
      <c r="T1295" s="58">
        <v>1</v>
      </c>
      <c r="U1295" s="63">
        <v>2</v>
      </c>
      <c r="V1295" s="63">
        <v>0</v>
      </c>
      <c r="W1295" s="63">
        <v>0.5</v>
      </c>
      <c r="X1295" s="63">
        <v>0</v>
      </c>
      <c r="Y1295" s="63">
        <v>0</v>
      </c>
      <c r="Z1295" s="63">
        <v>0</v>
      </c>
      <c r="AA1295" s="63">
        <v>0</v>
      </c>
      <c r="AB1295" s="63">
        <v>0</v>
      </c>
      <c r="AC1295" s="63">
        <v>0</v>
      </c>
      <c r="AD1295" s="63">
        <v>9</v>
      </c>
      <c r="AE1295" s="63">
        <v>1</v>
      </c>
      <c r="AF1295" s="63">
        <v>4</v>
      </c>
      <c r="AG1295" s="66">
        <v>9</v>
      </c>
      <c r="AH1295" s="66">
        <v>0</v>
      </c>
      <c r="AI1295" s="11">
        <v>0</v>
      </c>
      <c r="AJ1295" s="66">
        <v>6</v>
      </c>
      <c r="AK1295" s="63">
        <v>0</v>
      </c>
      <c r="AL1295" s="63">
        <v>0</v>
      </c>
      <c r="AM1295" s="63">
        <v>0</v>
      </c>
      <c r="AN1295" s="63">
        <v>0.5</v>
      </c>
      <c r="AO1295" s="63">
        <v>30000</v>
      </c>
      <c r="AP1295" s="63">
        <v>0.5</v>
      </c>
      <c r="AQ1295" s="63">
        <v>0</v>
      </c>
      <c r="AR1295" s="66">
        <v>0</v>
      </c>
      <c r="AS1295" s="63">
        <v>96001013</v>
      </c>
      <c r="AT1295" s="62" t="s">
        <v>163</v>
      </c>
      <c r="AU1295" s="63" t="s">
        <v>868</v>
      </c>
      <c r="AV1295" s="63">
        <v>10000009</v>
      </c>
      <c r="AW1295" s="63">
        <v>70405005</v>
      </c>
      <c r="AX1295" s="62" t="s">
        <v>234</v>
      </c>
      <c r="AY1295" s="62" t="s">
        <v>264</v>
      </c>
      <c r="AZ1295" s="64">
        <v>0</v>
      </c>
      <c r="BA1295" s="64">
        <v>0</v>
      </c>
      <c r="BB1295" s="192" t="s">
        <v>1612</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66001014</v>
      </c>
      <c r="D1296" s="62" t="s">
        <v>1613</v>
      </c>
      <c r="E1296" s="58">
        <v>1</v>
      </c>
      <c r="F1296" s="63">
        <v>66001014</v>
      </c>
      <c r="G1296" s="63">
        <v>0</v>
      </c>
      <c r="H1296" s="64">
        <v>0</v>
      </c>
      <c r="I1296" s="63">
        <v>1</v>
      </c>
      <c r="J1296" s="63">
        <v>0</v>
      </c>
      <c r="K1296" s="58">
        <v>0</v>
      </c>
      <c r="L1296" s="63">
        <v>0</v>
      </c>
      <c r="M1296" s="63">
        <v>0</v>
      </c>
      <c r="N1296" s="63">
        <v>1</v>
      </c>
      <c r="O1296" s="63">
        <v>0</v>
      </c>
      <c r="P1296" s="63">
        <v>0</v>
      </c>
      <c r="Q1296" s="63">
        <v>0</v>
      </c>
      <c r="R1296" s="66">
        <v>0</v>
      </c>
      <c r="S1296" s="64">
        <v>0</v>
      </c>
      <c r="T1296" s="58">
        <v>1</v>
      </c>
      <c r="U1296" s="63">
        <v>2</v>
      </c>
      <c r="V1296" s="63">
        <v>0</v>
      </c>
      <c r="W1296" s="63">
        <v>2</v>
      </c>
      <c r="X1296" s="63">
        <v>0</v>
      </c>
      <c r="Y1296" s="63">
        <v>0</v>
      </c>
      <c r="Z1296" s="63">
        <v>0</v>
      </c>
      <c r="AA1296" s="63">
        <v>0</v>
      </c>
      <c r="AB1296" s="63">
        <v>0</v>
      </c>
      <c r="AC1296" s="63">
        <v>0</v>
      </c>
      <c r="AD1296" s="63">
        <v>12</v>
      </c>
      <c r="AE1296" s="63">
        <v>1</v>
      </c>
      <c r="AF1296" s="63">
        <v>3.5</v>
      </c>
      <c r="AG1296" s="66">
        <v>0</v>
      </c>
      <c r="AH1296" s="66">
        <v>0</v>
      </c>
      <c r="AI1296" s="11">
        <v>0</v>
      </c>
      <c r="AJ1296" s="66">
        <v>4</v>
      </c>
      <c r="AK1296" s="63">
        <v>0</v>
      </c>
      <c r="AL1296" s="63">
        <v>0</v>
      </c>
      <c r="AM1296" s="63">
        <v>0</v>
      </c>
      <c r="AN1296" s="63">
        <v>0.5</v>
      </c>
      <c r="AO1296" s="63">
        <v>3000</v>
      </c>
      <c r="AP1296" s="63">
        <v>0</v>
      </c>
      <c r="AQ1296" s="63">
        <v>0</v>
      </c>
      <c r="AR1296" s="66">
        <v>0</v>
      </c>
      <c r="AS1296" s="63">
        <v>92005001</v>
      </c>
      <c r="AT1296" s="62" t="s">
        <v>163</v>
      </c>
      <c r="AU1296" s="63" t="s">
        <v>353</v>
      </c>
      <c r="AV1296" s="63">
        <v>10000009</v>
      </c>
      <c r="AW1296" s="63">
        <v>70405006</v>
      </c>
      <c r="AX1296" s="62" t="s">
        <v>164</v>
      </c>
      <c r="AY1296" s="62">
        <v>0</v>
      </c>
      <c r="AZ1296" s="64">
        <v>0</v>
      </c>
      <c r="BA1296" s="64">
        <v>0</v>
      </c>
      <c r="BB1296" s="192" t="s">
        <v>1614</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66001015</v>
      </c>
      <c r="D1297" s="62" t="s">
        <v>1615</v>
      </c>
      <c r="E1297" s="58">
        <v>1</v>
      </c>
      <c r="F1297" s="63">
        <v>66001015</v>
      </c>
      <c r="G1297" s="63">
        <v>0</v>
      </c>
      <c r="H1297" s="64">
        <v>0</v>
      </c>
      <c r="I1297" s="63">
        <v>1</v>
      </c>
      <c r="J1297" s="63">
        <v>0</v>
      </c>
      <c r="K1297" s="58">
        <v>0</v>
      </c>
      <c r="L1297" s="63">
        <v>0</v>
      </c>
      <c r="M1297" s="63">
        <v>0</v>
      </c>
      <c r="N1297" s="63">
        <v>2</v>
      </c>
      <c r="O1297" s="63">
        <v>1</v>
      </c>
      <c r="P1297" s="63">
        <v>0.05</v>
      </c>
      <c r="Q1297" s="63">
        <v>0</v>
      </c>
      <c r="R1297" s="66">
        <v>0</v>
      </c>
      <c r="S1297" s="64">
        <v>0</v>
      </c>
      <c r="T1297" s="58">
        <v>1</v>
      </c>
      <c r="U1297" s="63">
        <v>2</v>
      </c>
      <c r="V1297" s="63">
        <v>0</v>
      </c>
      <c r="W1297" s="63">
        <v>1.8</v>
      </c>
      <c r="X1297" s="63">
        <v>700</v>
      </c>
      <c r="Y1297" s="63">
        <v>0</v>
      </c>
      <c r="Z1297" s="63">
        <v>0</v>
      </c>
      <c r="AA1297" s="63">
        <v>0</v>
      </c>
      <c r="AB1297" s="63">
        <v>1</v>
      </c>
      <c r="AC1297" s="63">
        <v>0</v>
      </c>
      <c r="AD1297" s="63">
        <v>10</v>
      </c>
      <c r="AE1297" s="63">
        <v>1</v>
      </c>
      <c r="AF1297" s="63">
        <v>1</v>
      </c>
      <c r="AG1297" s="66">
        <v>2</v>
      </c>
      <c r="AH1297" s="66">
        <v>2</v>
      </c>
      <c r="AI1297" s="11">
        <v>0</v>
      </c>
      <c r="AJ1297" s="66">
        <v>4</v>
      </c>
      <c r="AK1297" s="63">
        <v>0</v>
      </c>
      <c r="AL1297" s="63">
        <v>0</v>
      </c>
      <c r="AM1297" s="63">
        <v>0</v>
      </c>
      <c r="AN1297" s="63">
        <v>0.5</v>
      </c>
      <c r="AO1297" s="63">
        <v>30000</v>
      </c>
      <c r="AP1297" s="63">
        <v>0.5</v>
      </c>
      <c r="AQ1297" s="63">
        <v>5</v>
      </c>
      <c r="AR1297" s="66">
        <v>0</v>
      </c>
      <c r="AS1297" s="63">
        <v>92003001</v>
      </c>
      <c r="AT1297" s="62" t="s">
        <v>163</v>
      </c>
      <c r="AU1297" s="63" t="s">
        <v>360</v>
      </c>
      <c r="AV1297" s="63">
        <v>10003002</v>
      </c>
      <c r="AW1297" s="63">
        <v>70405009</v>
      </c>
      <c r="AX1297" s="62" t="s">
        <v>384</v>
      </c>
      <c r="AY1297" s="62">
        <v>0</v>
      </c>
      <c r="AZ1297" s="64">
        <v>0</v>
      </c>
      <c r="BA1297" s="64">
        <v>0</v>
      </c>
      <c r="BB1297" s="192" t="s">
        <v>1616</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66001016</v>
      </c>
      <c r="D1298" s="62" t="s">
        <v>1617</v>
      </c>
      <c r="E1298" s="58">
        <v>1</v>
      </c>
      <c r="F1298" s="63">
        <v>66001016</v>
      </c>
      <c r="G1298" s="63">
        <v>0</v>
      </c>
      <c r="H1298" s="64">
        <v>0</v>
      </c>
      <c r="I1298" s="63">
        <v>1</v>
      </c>
      <c r="J1298" s="63">
        <v>0</v>
      </c>
      <c r="K1298" s="58">
        <v>0</v>
      </c>
      <c r="L1298" s="63">
        <v>0</v>
      </c>
      <c r="M1298" s="63">
        <v>0</v>
      </c>
      <c r="N1298" s="63">
        <v>1</v>
      </c>
      <c r="O1298" s="63">
        <v>0</v>
      </c>
      <c r="P1298" s="63">
        <v>0</v>
      </c>
      <c r="Q1298" s="63">
        <v>0</v>
      </c>
      <c r="R1298" s="66">
        <v>0</v>
      </c>
      <c r="S1298" s="64">
        <v>0</v>
      </c>
      <c r="T1298" s="58">
        <v>1</v>
      </c>
      <c r="U1298" s="63">
        <v>2</v>
      </c>
      <c r="V1298" s="63">
        <v>0</v>
      </c>
      <c r="W1298" s="63">
        <v>0.75</v>
      </c>
      <c r="X1298" s="63">
        <v>0</v>
      </c>
      <c r="Y1298" s="63">
        <v>0</v>
      </c>
      <c r="Z1298" s="63">
        <v>0</v>
      </c>
      <c r="AA1298" s="63">
        <v>0</v>
      </c>
      <c r="AB1298" s="63">
        <v>0</v>
      </c>
      <c r="AC1298" s="63">
        <v>0</v>
      </c>
      <c r="AD1298" s="63">
        <v>24</v>
      </c>
      <c r="AE1298" s="63">
        <v>1</v>
      </c>
      <c r="AF1298" s="63">
        <v>4</v>
      </c>
      <c r="AG1298" s="66">
        <v>2</v>
      </c>
      <c r="AH1298" s="66">
        <v>1</v>
      </c>
      <c r="AI1298" s="11">
        <v>0</v>
      </c>
      <c r="AJ1298" s="66">
        <v>6</v>
      </c>
      <c r="AK1298" s="63">
        <v>0</v>
      </c>
      <c r="AL1298" s="63">
        <v>0</v>
      </c>
      <c r="AM1298" s="63">
        <v>0</v>
      </c>
      <c r="AN1298" s="63">
        <v>0.5</v>
      </c>
      <c r="AO1298" s="63">
        <v>9000</v>
      </c>
      <c r="AP1298" s="63">
        <v>0.5</v>
      </c>
      <c r="AQ1298" s="63">
        <v>0</v>
      </c>
      <c r="AR1298" s="66">
        <v>0</v>
      </c>
      <c r="AS1298" s="63">
        <v>92002002</v>
      </c>
      <c r="AT1298" s="62" t="s">
        <v>905</v>
      </c>
      <c r="AU1298" s="63" t="s">
        <v>868</v>
      </c>
      <c r="AV1298" s="63">
        <v>10002001</v>
      </c>
      <c r="AW1298" s="63">
        <v>70405008</v>
      </c>
      <c r="AX1298" s="62" t="s">
        <v>234</v>
      </c>
      <c r="AY1298" s="62" t="s">
        <v>264</v>
      </c>
      <c r="AZ1298" s="64">
        <v>0</v>
      </c>
      <c r="BA1298" s="64">
        <v>0</v>
      </c>
      <c r="BB1298" s="86" t="s">
        <v>1618</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66001017</v>
      </c>
      <c r="D1299" s="57" t="s">
        <v>1619</v>
      </c>
      <c r="E1299" s="63">
        <v>1</v>
      </c>
      <c r="F1299" s="63">
        <v>66001017</v>
      </c>
      <c r="G1299" s="63">
        <v>0</v>
      </c>
      <c r="H1299" s="64">
        <v>0</v>
      </c>
      <c r="I1299" s="63">
        <v>1</v>
      </c>
      <c r="J1299" s="63">
        <v>0</v>
      </c>
      <c r="K1299" s="63">
        <v>0</v>
      </c>
      <c r="L1299" s="58">
        <v>0</v>
      </c>
      <c r="M1299" s="58">
        <v>0</v>
      </c>
      <c r="N1299" s="58">
        <v>1</v>
      </c>
      <c r="O1299" s="58">
        <v>0</v>
      </c>
      <c r="P1299" s="58">
        <v>0</v>
      </c>
      <c r="Q1299" s="58">
        <v>0</v>
      </c>
      <c r="R1299" s="66">
        <v>0</v>
      </c>
      <c r="S1299" s="58">
        <v>0</v>
      </c>
      <c r="T1299" s="58">
        <v>1</v>
      </c>
      <c r="U1299" s="58">
        <v>2</v>
      </c>
      <c r="V1299" s="58">
        <v>0</v>
      </c>
      <c r="W1299" s="58">
        <v>0</v>
      </c>
      <c r="X1299" s="58">
        <v>0</v>
      </c>
      <c r="Y1299" s="58">
        <v>0</v>
      </c>
      <c r="Z1299" s="58">
        <v>0</v>
      </c>
      <c r="AA1299" s="58">
        <v>0</v>
      </c>
      <c r="AB1299" s="58">
        <v>0</v>
      </c>
      <c r="AC1299" s="58">
        <v>0</v>
      </c>
      <c r="AD1299" s="58">
        <v>15</v>
      </c>
      <c r="AE1299" s="58">
        <v>0</v>
      </c>
      <c r="AF1299" s="58">
        <v>0</v>
      </c>
      <c r="AG1299" s="66">
        <v>0</v>
      </c>
      <c r="AH1299" s="66">
        <v>0</v>
      </c>
      <c r="AI1299" s="11">
        <v>0</v>
      </c>
      <c r="AJ1299" s="66">
        <f>G67+AJ7531</f>
        <v>60010602</v>
      </c>
      <c r="AK1299" s="58">
        <v>0</v>
      </c>
      <c r="AL1299" s="58">
        <v>0</v>
      </c>
      <c r="AM1299" s="58">
        <v>0</v>
      </c>
      <c r="AN1299" s="63">
        <v>0.5</v>
      </c>
      <c r="AO1299" s="58">
        <v>3000</v>
      </c>
      <c r="AP1299" s="58">
        <v>0.5</v>
      </c>
      <c r="AQ1299" s="58">
        <v>0</v>
      </c>
      <c r="AR1299" s="66">
        <v>0</v>
      </c>
      <c r="AS1299" s="58" t="s">
        <v>162</v>
      </c>
      <c r="AT1299" s="57" t="s">
        <v>163</v>
      </c>
      <c r="AU1299" s="58" t="s">
        <v>360</v>
      </c>
      <c r="AV1299" s="63">
        <v>0</v>
      </c>
      <c r="AW1299" s="63">
        <v>21101051</v>
      </c>
      <c r="AX1299" s="57" t="s">
        <v>745</v>
      </c>
      <c r="AY1299" s="341" t="s">
        <v>1620</v>
      </c>
      <c r="AZ1299" s="64">
        <v>0</v>
      </c>
      <c r="BA1299" s="64">
        <v>0</v>
      </c>
      <c r="BB1299" s="81" t="s">
        <v>1621</v>
      </c>
      <c r="BC1299" s="58">
        <v>0</v>
      </c>
      <c r="BD1299" s="58">
        <v>0</v>
      </c>
      <c r="BE1299" s="58">
        <v>0</v>
      </c>
      <c r="BF1299" s="58">
        <v>0</v>
      </c>
      <c r="BG1299" s="58">
        <v>0</v>
      </c>
      <c r="BH1299" s="58">
        <v>0</v>
      </c>
      <c r="BI1299" s="87">
        <v>0</v>
      </c>
      <c r="BJ1299" s="11">
        <v>0</v>
      </c>
      <c r="BK1299" s="11">
        <v>0</v>
      </c>
      <c r="BL1299" s="11">
        <v>0</v>
      </c>
      <c r="BM1299" s="11">
        <v>0</v>
      </c>
      <c r="BN1299" s="11">
        <v>0</v>
      </c>
      <c r="BO1299" s="11">
        <v>0</v>
      </c>
      <c r="BP1299" s="11">
        <v>0</v>
      </c>
      <c r="BQ1299" s="46">
        <v>0</v>
      </c>
    </row>
    <row r="1300" spans="3:69" ht="20.100000000000001" customHeight="1">
      <c r="C1300" s="63">
        <v>66001018</v>
      </c>
      <c r="D1300" s="62" t="s">
        <v>1622</v>
      </c>
      <c r="E1300" s="58">
        <v>1</v>
      </c>
      <c r="F1300" s="63">
        <v>66001018</v>
      </c>
      <c r="G1300" s="63">
        <v>0</v>
      </c>
      <c r="H1300" s="64">
        <v>0</v>
      </c>
      <c r="I1300" s="63">
        <v>1</v>
      </c>
      <c r="J1300" s="63">
        <v>0</v>
      </c>
      <c r="K1300" s="58">
        <v>0</v>
      </c>
      <c r="L1300" s="63">
        <v>0</v>
      </c>
      <c r="M1300" s="63">
        <v>0</v>
      </c>
      <c r="N1300" s="63">
        <v>2</v>
      </c>
      <c r="O1300" s="63">
        <v>3</v>
      </c>
      <c r="P1300" s="63">
        <v>0.05</v>
      </c>
      <c r="Q1300" s="63">
        <v>0</v>
      </c>
      <c r="R1300" s="66">
        <v>0</v>
      </c>
      <c r="S1300" s="64">
        <v>0</v>
      </c>
      <c r="T1300" s="58">
        <v>1</v>
      </c>
      <c r="U1300" s="63">
        <v>2</v>
      </c>
      <c r="V1300" s="63">
        <v>0</v>
      </c>
      <c r="W1300" s="63">
        <v>1.8</v>
      </c>
      <c r="X1300" s="63">
        <v>700</v>
      </c>
      <c r="Y1300" s="63">
        <v>0</v>
      </c>
      <c r="Z1300" s="63">
        <v>0</v>
      </c>
      <c r="AA1300" s="63">
        <v>0</v>
      </c>
      <c r="AB1300" s="63">
        <v>1</v>
      </c>
      <c r="AC1300" s="63">
        <v>0</v>
      </c>
      <c r="AD1300" s="63">
        <v>10</v>
      </c>
      <c r="AE1300" s="63">
        <v>1</v>
      </c>
      <c r="AF1300" s="63">
        <v>1</v>
      </c>
      <c r="AG1300" s="66">
        <v>2</v>
      </c>
      <c r="AH1300" s="66">
        <v>2</v>
      </c>
      <c r="AI1300" s="11">
        <v>0</v>
      </c>
      <c r="AJ1300" s="66">
        <v>4</v>
      </c>
      <c r="AK1300" s="63">
        <v>0</v>
      </c>
      <c r="AL1300" s="63">
        <v>0</v>
      </c>
      <c r="AM1300" s="63">
        <v>0</v>
      </c>
      <c r="AN1300" s="63">
        <v>0.5</v>
      </c>
      <c r="AO1300" s="63">
        <v>30000</v>
      </c>
      <c r="AP1300" s="63">
        <v>0.5</v>
      </c>
      <c r="AQ1300" s="63">
        <v>10</v>
      </c>
      <c r="AR1300" s="66">
        <v>0</v>
      </c>
      <c r="AS1300" s="63">
        <v>93000208</v>
      </c>
      <c r="AT1300" s="62" t="s">
        <v>163</v>
      </c>
      <c r="AU1300" s="63" t="s">
        <v>360</v>
      </c>
      <c r="AV1300" s="63">
        <v>10003002</v>
      </c>
      <c r="AW1300" s="63">
        <v>21100020</v>
      </c>
      <c r="AX1300" s="62" t="s">
        <v>384</v>
      </c>
      <c r="AY1300" s="62">
        <v>0</v>
      </c>
      <c r="AZ1300" s="64">
        <v>0</v>
      </c>
      <c r="BA1300" s="64">
        <v>0</v>
      </c>
      <c r="BB1300" s="192" t="s">
        <v>1623</v>
      </c>
      <c r="BC1300" s="63">
        <v>0</v>
      </c>
      <c r="BD1300" s="58">
        <v>0</v>
      </c>
      <c r="BE1300" s="63">
        <v>0</v>
      </c>
      <c r="BF1300" s="63">
        <v>0</v>
      </c>
      <c r="BG1300" s="63">
        <v>0</v>
      </c>
      <c r="BH1300" s="63">
        <v>0</v>
      </c>
      <c r="BI1300" s="87">
        <v>0</v>
      </c>
      <c r="BJ1300" s="11">
        <v>1</v>
      </c>
      <c r="BK1300" s="11">
        <v>0</v>
      </c>
      <c r="BL1300" s="11">
        <v>0</v>
      </c>
      <c r="BM1300" s="11">
        <v>0</v>
      </c>
      <c r="BN1300" s="11">
        <v>0</v>
      </c>
      <c r="BO1300" s="11">
        <v>0</v>
      </c>
      <c r="BP1300" s="11">
        <v>0</v>
      </c>
      <c r="BQ1300" s="46">
        <v>0</v>
      </c>
    </row>
    <row r="1301" spans="3:69" ht="20.100000000000001" customHeight="1">
      <c r="C1301" s="63">
        <v>66001019</v>
      </c>
      <c r="D1301" s="57" t="s">
        <v>1624</v>
      </c>
      <c r="E1301" s="58">
        <v>1</v>
      </c>
      <c r="F1301" s="63">
        <v>66001019</v>
      </c>
      <c r="G1301" s="58">
        <v>0</v>
      </c>
      <c r="H1301" s="64">
        <v>0</v>
      </c>
      <c r="I1301" s="63">
        <v>1</v>
      </c>
      <c r="J1301" s="63">
        <v>0</v>
      </c>
      <c r="K1301" s="58">
        <v>0</v>
      </c>
      <c r="L1301" s="58">
        <v>0</v>
      </c>
      <c r="M1301" s="58">
        <v>0</v>
      </c>
      <c r="N1301" s="58">
        <v>2</v>
      </c>
      <c r="O1301" s="58">
        <v>12</v>
      </c>
      <c r="P1301" s="58">
        <v>1</v>
      </c>
      <c r="Q1301" s="58">
        <v>0</v>
      </c>
      <c r="R1301" s="66">
        <v>0</v>
      </c>
      <c r="S1301" s="58">
        <v>0</v>
      </c>
      <c r="T1301" s="58">
        <v>1</v>
      </c>
      <c r="U1301" s="58">
        <v>2</v>
      </c>
      <c r="V1301" s="58">
        <v>0</v>
      </c>
      <c r="W1301" s="63">
        <v>0</v>
      </c>
      <c r="X1301" s="63">
        <v>0</v>
      </c>
      <c r="Y1301" s="58">
        <v>0</v>
      </c>
      <c r="Z1301" s="58">
        <v>0</v>
      </c>
      <c r="AA1301" s="58">
        <v>0</v>
      </c>
      <c r="AB1301" s="58">
        <v>1</v>
      </c>
      <c r="AC1301" s="58">
        <v>0</v>
      </c>
      <c r="AD1301" s="58">
        <v>60</v>
      </c>
      <c r="AE1301" s="58">
        <v>1</v>
      </c>
      <c r="AF1301" s="58">
        <v>10</v>
      </c>
      <c r="AG1301" s="66">
        <v>0</v>
      </c>
      <c r="AH1301" s="66">
        <v>0</v>
      </c>
      <c r="AI1301" s="11">
        <v>0</v>
      </c>
      <c r="AJ1301" s="66">
        <v>0</v>
      </c>
      <c r="AK1301" s="58">
        <v>0</v>
      </c>
      <c r="AL1301" s="58">
        <v>0</v>
      </c>
      <c r="AM1301" s="58">
        <v>0</v>
      </c>
      <c r="AN1301" s="58">
        <v>1</v>
      </c>
      <c r="AO1301" s="58">
        <v>50000</v>
      </c>
      <c r="AP1301" s="58">
        <v>0</v>
      </c>
      <c r="AQ1301" s="58">
        <v>0</v>
      </c>
      <c r="AR1301" s="66">
        <v>90503002</v>
      </c>
      <c r="AS1301" s="58">
        <v>90503002</v>
      </c>
      <c r="AT1301" s="57" t="s">
        <v>162</v>
      </c>
      <c r="AU1301" s="58">
        <v>0</v>
      </c>
      <c r="AV1301" s="63">
        <v>0</v>
      </c>
      <c r="AW1301" s="63">
        <v>0</v>
      </c>
      <c r="AX1301" s="57" t="s">
        <v>1358</v>
      </c>
      <c r="AY1301" s="58">
        <v>0</v>
      </c>
      <c r="AZ1301" s="64">
        <v>0</v>
      </c>
      <c r="BA1301" s="64">
        <v>0</v>
      </c>
      <c r="BB1301" s="81" t="s">
        <v>1625</v>
      </c>
      <c r="BC1301" s="58">
        <v>0</v>
      </c>
      <c r="BD1301" s="58">
        <v>0</v>
      </c>
      <c r="BE1301" s="58">
        <v>0</v>
      </c>
      <c r="BF1301" s="58">
        <v>0</v>
      </c>
      <c r="BG1301" s="58">
        <v>0</v>
      </c>
      <c r="BH1301" s="58">
        <v>0</v>
      </c>
      <c r="BI1301" s="87">
        <v>0</v>
      </c>
      <c r="BJ1301" s="11">
        <v>1</v>
      </c>
      <c r="BK1301" s="11">
        <v>0</v>
      </c>
      <c r="BL1301" s="11">
        <v>0</v>
      </c>
      <c r="BM1301" s="11">
        <v>0</v>
      </c>
      <c r="BN1301" s="11">
        <v>0</v>
      </c>
      <c r="BO1301" s="11">
        <v>0</v>
      </c>
      <c r="BP1301" s="11">
        <v>0</v>
      </c>
      <c r="BQ1301" s="46">
        <v>0</v>
      </c>
    </row>
    <row r="1302" spans="3:69" ht="19.5" customHeight="1">
      <c r="C1302" s="19">
        <v>66001020</v>
      </c>
      <c r="D1302" s="20" t="s">
        <v>1626</v>
      </c>
      <c r="E1302" s="16">
        <v>0</v>
      </c>
      <c r="F1302" s="19">
        <v>62022401</v>
      </c>
      <c r="G1302" s="19">
        <v>0</v>
      </c>
      <c r="H1302" s="18">
        <v>0</v>
      </c>
      <c r="I1302" s="16">
        <v>1</v>
      </c>
      <c r="J1302" s="19">
        <v>0</v>
      </c>
      <c r="K1302" s="16">
        <v>0</v>
      </c>
      <c r="L1302" s="19">
        <v>0</v>
      </c>
      <c r="M1302" s="19">
        <v>0</v>
      </c>
      <c r="N1302" s="19">
        <v>2</v>
      </c>
      <c r="O1302" s="19">
        <v>1</v>
      </c>
      <c r="P1302" s="19">
        <v>1</v>
      </c>
      <c r="Q1302" s="19">
        <v>0</v>
      </c>
      <c r="R1302" s="11">
        <v>0</v>
      </c>
      <c r="S1302" s="18">
        <v>0</v>
      </c>
      <c r="T1302" s="16">
        <v>1</v>
      </c>
      <c r="U1302" s="19">
        <v>2</v>
      </c>
      <c r="V1302" s="19">
        <v>0</v>
      </c>
      <c r="W1302" s="19">
        <v>3</v>
      </c>
      <c r="X1302" s="19">
        <v>0</v>
      </c>
      <c r="Y1302" s="19">
        <v>0</v>
      </c>
      <c r="Z1302" s="19">
        <v>0</v>
      </c>
      <c r="AA1302" s="19">
        <v>0</v>
      </c>
      <c r="AB1302" s="19">
        <v>0</v>
      </c>
      <c r="AC1302" s="19">
        <v>0</v>
      </c>
      <c r="AD1302" s="19">
        <v>1</v>
      </c>
      <c r="AE1302" s="19">
        <v>1</v>
      </c>
      <c r="AF1302" s="19">
        <v>3</v>
      </c>
      <c r="AG1302" s="11">
        <v>2</v>
      </c>
      <c r="AH1302" s="11">
        <v>1</v>
      </c>
      <c r="AI1302" s="11">
        <v>0</v>
      </c>
      <c r="AJ1302" s="11">
        <v>6</v>
      </c>
      <c r="AK1302" s="19">
        <v>0</v>
      </c>
      <c r="AL1302" s="19">
        <v>0</v>
      </c>
      <c r="AM1302" s="19">
        <v>0</v>
      </c>
      <c r="AN1302" s="19">
        <v>0</v>
      </c>
      <c r="AO1302" s="19">
        <v>30000</v>
      </c>
      <c r="AP1302" s="19">
        <v>0</v>
      </c>
      <c r="AQ1302" s="19">
        <v>0</v>
      </c>
      <c r="AR1302" s="11">
        <v>96001014</v>
      </c>
      <c r="AS1302" s="19">
        <v>0</v>
      </c>
      <c r="AT1302" s="20" t="s">
        <v>163</v>
      </c>
      <c r="AU1302" s="19" t="s">
        <v>1003</v>
      </c>
      <c r="AV1302" s="19">
        <v>10003002</v>
      </c>
      <c r="AW1302" s="19">
        <v>21102031</v>
      </c>
      <c r="AX1302" s="20" t="s">
        <v>164</v>
      </c>
      <c r="AY1302" s="20">
        <v>0</v>
      </c>
      <c r="AZ1302" s="18">
        <v>0</v>
      </c>
      <c r="BA1302" s="18">
        <v>0</v>
      </c>
      <c r="BB1302" s="170"/>
      <c r="BC1302" s="19">
        <v>0</v>
      </c>
      <c r="BD1302" s="16">
        <v>0</v>
      </c>
      <c r="BE1302" s="19">
        <v>0</v>
      </c>
      <c r="BF1302" s="19">
        <v>0</v>
      </c>
      <c r="BG1302" s="19">
        <v>0</v>
      </c>
      <c r="BH1302" s="19">
        <v>0</v>
      </c>
      <c r="BI1302" s="14">
        <v>0</v>
      </c>
      <c r="BJ1302" s="11">
        <v>0</v>
      </c>
      <c r="BK1302" s="11">
        <v>0</v>
      </c>
      <c r="BL1302" s="11">
        <v>0</v>
      </c>
      <c r="BM1302" s="11">
        <v>0</v>
      </c>
      <c r="BN1302" s="11">
        <v>0</v>
      </c>
      <c r="BO1302" s="11">
        <v>0</v>
      </c>
      <c r="BP1302" s="11">
        <v>0</v>
      </c>
      <c r="BQ1302" s="46">
        <v>0</v>
      </c>
    </row>
    <row r="1303" spans="3:69" ht="20.100000000000001" customHeight="1">
      <c r="C1303" s="19">
        <v>68000001</v>
      </c>
      <c r="D1303" s="20" t="s">
        <v>296</v>
      </c>
      <c r="E1303" s="19">
        <v>1</v>
      </c>
      <c r="F1303" s="19">
        <v>68000001</v>
      </c>
      <c r="G1303" s="19">
        <v>0</v>
      </c>
      <c r="H1303" s="18">
        <v>0</v>
      </c>
      <c r="I1303" s="19">
        <v>1</v>
      </c>
      <c r="J1303" s="19">
        <v>0</v>
      </c>
      <c r="K1303" s="19">
        <v>0</v>
      </c>
      <c r="L1303" s="19">
        <v>0</v>
      </c>
      <c r="M1303" s="19">
        <v>0</v>
      </c>
      <c r="N1303" s="19">
        <v>5</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0</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0</v>
      </c>
      <c r="AS1303" s="19" t="s">
        <v>162</v>
      </c>
      <c r="AT1303" s="20" t="s">
        <v>163</v>
      </c>
      <c r="AU1303" s="19">
        <v>0</v>
      </c>
      <c r="AV1303" s="19">
        <v>0</v>
      </c>
      <c r="AW1303" s="19">
        <v>0</v>
      </c>
      <c r="AX1303" s="20" t="s">
        <v>164</v>
      </c>
      <c r="AY1303" s="20" t="s">
        <v>1627</v>
      </c>
      <c r="AZ1303" s="18">
        <v>0</v>
      </c>
      <c r="BA1303" s="18">
        <v>0</v>
      </c>
      <c r="BB1303" s="76" t="s">
        <v>1628</v>
      </c>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68000002</v>
      </c>
      <c r="D1304" s="20" t="s">
        <v>1629</v>
      </c>
      <c r="E1304" s="19">
        <v>1</v>
      </c>
      <c r="F1304" s="19">
        <v>68000002</v>
      </c>
      <c r="G1304" s="19">
        <v>0</v>
      </c>
      <c r="H1304" s="18">
        <v>0</v>
      </c>
      <c r="I1304" s="19">
        <v>1</v>
      </c>
      <c r="J1304" s="19">
        <v>0</v>
      </c>
      <c r="K1304" s="19">
        <v>0</v>
      </c>
      <c r="L1304" s="19">
        <v>0</v>
      </c>
      <c r="M1304" s="19">
        <v>0</v>
      </c>
      <c r="N1304" s="19">
        <v>2</v>
      </c>
      <c r="O1304" s="19">
        <v>2</v>
      </c>
      <c r="P1304" s="19">
        <v>0.1</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98000020</v>
      </c>
      <c r="AS1304" s="19" t="s">
        <v>162</v>
      </c>
      <c r="AT1304" s="20" t="s">
        <v>163</v>
      </c>
      <c r="AU1304" s="19">
        <v>0</v>
      </c>
      <c r="AV1304" s="19">
        <v>0</v>
      </c>
      <c r="AW1304" s="19">
        <v>0</v>
      </c>
      <c r="AX1304" s="20" t="s">
        <v>164</v>
      </c>
      <c r="AY1304" s="20" t="s">
        <v>162</v>
      </c>
      <c r="AZ1304" s="18">
        <v>0</v>
      </c>
      <c r="BA1304" s="18">
        <v>0</v>
      </c>
      <c r="BB1304" s="76" t="s">
        <v>1630</v>
      </c>
      <c r="BC1304" s="19">
        <v>0</v>
      </c>
      <c r="BD1304" s="16">
        <v>0</v>
      </c>
      <c r="BE1304" s="19">
        <v>0</v>
      </c>
      <c r="BF1304" s="19">
        <v>0</v>
      </c>
      <c r="BG1304" s="19">
        <v>0</v>
      </c>
      <c r="BH1304" s="19">
        <v>0</v>
      </c>
      <c r="BI1304" s="14">
        <v>0</v>
      </c>
      <c r="BJ1304" s="11">
        <v>1</v>
      </c>
      <c r="BK1304" s="11">
        <v>0</v>
      </c>
      <c r="BL1304" s="11">
        <v>0</v>
      </c>
      <c r="BM1304" s="11">
        <v>0</v>
      </c>
      <c r="BN1304" s="11">
        <v>0</v>
      </c>
      <c r="BO1304" s="11">
        <v>0</v>
      </c>
      <c r="BP1304" s="11">
        <v>0</v>
      </c>
      <c r="BQ1304" s="46">
        <v>0</v>
      </c>
    </row>
    <row r="1305" spans="3:69" ht="20.100000000000001" customHeight="1">
      <c r="C1305" s="19">
        <v>68000003</v>
      </c>
      <c r="D1305" s="20" t="s">
        <v>1631</v>
      </c>
      <c r="E1305" s="16">
        <v>1</v>
      </c>
      <c r="F1305" s="19">
        <v>68000003</v>
      </c>
      <c r="G1305" s="16">
        <v>0</v>
      </c>
      <c r="H1305" s="18">
        <v>0</v>
      </c>
      <c r="I1305" s="19">
        <v>1</v>
      </c>
      <c r="J1305" s="19">
        <v>0</v>
      </c>
      <c r="K1305" s="16">
        <v>0</v>
      </c>
      <c r="L1305" s="16">
        <v>0</v>
      </c>
      <c r="M1305" s="16">
        <v>0</v>
      </c>
      <c r="N1305" s="16">
        <v>2</v>
      </c>
      <c r="O1305" s="16">
        <v>1</v>
      </c>
      <c r="P1305" s="16">
        <v>1</v>
      </c>
      <c r="Q1305" s="16">
        <v>0</v>
      </c>
      <c r="R1305" s="11">
        <v>0</v>
      </c>
      <c r="S1305" s="16">
        <v>0</v>
      </c>
      <c r="T1305" s="16">
        <v>0</v>
      </c>
      <c r="U1305" s="16">
        <v>1</v>
      </c>
      <c r="V1305" s="16">
        <v>0</v>
      </c>
      <c r="W1305" s="16">
        <v>0.2</v>
      </c>
      <c r="X1305" s="19">
        <v>0</v>
      </c>
      <c r="Y1305" s="16">
        <v>0</v>
      </c>
      <c r="Z1305" s="16">
        <v>0</v>
      </c>
      <c r="AA1305" s="16">
        <v>0</v>
      </c>
      <c r="AB1305" s="16">
        <v>1</v>
      </c>
      <c r="AC1305" s="16">
        <v>0</v>
      </c>
      <c r="AD1305" s="16">
        <v>0</v>
      </c>
      <c r="AE1305" s="16">
        <v>2</v>
      </c>
      <c r="AF1305" s="16" t="s">
        <v>182</v>
      </c>
      <c r="AG1305" s="11">
        <v>2</v>
      </c>
      <c r="AH1305" s="11">
        <v>0</v>
      </c>
      <c r="AI1305" s="11">
        <v>0</v>
      </c>
      <c r="AJ1305" s="11">
        <v>3</v>
      </c>
      <c r="AK1305" s="16">
        <v>0</v>
      </c>
      <c r="AL1305" s="16">
        <v>0</v>
      </c>
      <c r="AM1305" s="16">
        <v>0</v>
      </c>
      <c r="AN1305" s="16">
        <v>0</v>
      </c>
      <c r="AO1305" s="16">
        <v>1000</v>
      </c>
      <c r="AP1305" s="16">
        <v>0</v>
      </c>
      <c r="AQ1305" s="16">
        <v>0</v>
      </c>
      <c r="AR1305" s="11">
        <v>0</v>
      </c>
      <c r="AS1305" s="16" t="s">
        <v>162</v>
      </c>
      <c r="AT1305" s="20" t="s">
        <v>163</v>
      </c>
      <c r="AU1305" s="16">
        <v>0</v>
      </c>
      <c r="AV1305" s="19">
        <v>0</v>
      </c>
      <c r="AW1305" s="15">
        <v>0</v>
      </c>
      <c r="AX1305" s="17" t="s">
        <v>164</v>
      </c>
      <c r="AY1305" s="16">
        <v>0</v>
      </c>
      <c r="AZ1305" s="18">
        <v>0</v>
      </c>
      <c r="BA1305" s="18">
        <v>0</v>
      </c>
      <c r="BB1305" s="76" t="s">
        <v>1632</v>
      </c>
      <c r="BC1305" s="16">
        <v>0</v>
      </c>
      <c r="BD1305" s="16">
        <v>0</v>
      </c>
      <c r="BE1305" s="16">
        <v>0</v>
      </c>
      <c r="BF1305" s="16">
        <v>0</v>
      </c>
      <c r="BG1305" s="16">
        <v>0</v>
      </c>
      <c r="BH1305" s="16">
        <v>0</v>
      </c>
      <c r="BI1305" s="14">
        <v>0</v>
      </c>
      <c r="BJ1305" s="11">
        <v>0</v>
      </c>
      <c r="BK1305" s="11">
        <v>0</v>
      </c>
      <c r="BL1305" s="11">
        <v>0</v>
      </c>
      <c r="BM1305" s="11">
        <v>0</v>
      </c>
      <c r="BN1305" s="11">
        <v>0</v>
      </c>
      <c r="BO1305" s="11">
        <v>0</v>
      </c>
      <c r="BP1305" s="11">
        <v>0</v>
      </c>
      <c r="BQ1305" s="46">
        <v>0</v>
      </c>
    </row>
    <row r="1306" spans="3:69" ht="20.100000000000001" customHeight="1">
      <c r="C1306" s="19">
        <v>68000004</v>
      </c>
      <c r="D1306" s="20" t="s">
        <v>1633</v>
      </c>
      <c r="E1306" s="19">
        <v>1</v>
      </c>
      <c r="F1306" s="19">
        <v>68000004</v>
      </c>
      <c r="G1306" s="16">
        <v>0</v>
      </c>
      <c r="H1306" s="18">
        <v>0</v>
      </c>
      <c r="I1306" s="19">
        <v>1</v>
      </c>
      <c r="J1306" s="19">
        <v>0</v>
      </c>
      <c r="K1306" s="19">
        <v>0</v>
      </c>
      <c r="L1306" s="16">
        <v>0</v>
      </c>
      <c r="M1306" s="16">
        <v>0</v>
      </c>
      <c r="N1306" s="16">
        <v>1</v>
      </c>
      <c r="O1306" s="16">
        <v>1</v>
      </c>
      <c r="P1306" s="16">
        <v>0.05</v>
      </c>
      <c r="Q1306" s="16">
        <v>0</v>
      </c>
      <c r="R1306" s="11">
        <v>0</v>
      </c>
      <c r="S1306" s="16">
        <v>0</v>
      </c>
      <c r="T1306" s="16">
        <v>1</v>
      </c>
      <c r="U1306" s="16">
        <v>2</v>
      </c>
      <c r="V1306" s="16">
        <v>0</v>
      </c>
      <c r="W1306" s="16">
        <v>0</v>
      </c>
      <c r="X1306" s="16">
        <v>0</v>
      </c>
      <c r="Y1306" s="16">
        <v>0</v>
      </c>
      <c r="Z1306" s="16">
        <v>0</v>
      </c>
      <c r="AA1306" s="16">
        <v>0</v>
      </c>
      <c r="AB1306" s="16">
        <v>1</v>
      </c>
      <c r="AC1306" s="16">
        <v>68000008</v>
      </c>
      <c r="AD1306" s="16">
        <v>30</v>
      </c>
      <c r="AE1306" s="16">
        <v>0</v>
      </c>
      <c r="AF1306" s="16">
        <v>0</v>
      </c>
      <c r="AG1306" s="11">
        <v>2</v>
      </c>
      <c r="AH1306" s="11">
        <v>2</v>
      </c>
      <c r="AI1306" s="11">
        <v>0</v>
      </c>
      <c r="AJ1306" s="11">
        <v>1.5</v>
      </c>
      <c r="AK1306" s="16">
        <v>0</v>
      </c>
      <c r="AL1306" s="16">
        <v>0</v>
      </c>
      <c r="AM1306" s="16">
        <v>0</v>
      </c>
      <c r="AN1306" s="16">
        <v>0.5</v>
      </c>
      <c r="AO1306" s="16">
        <v>3000</v>
      </c>
      <c r="AP1306" s="16">
        <v>0.5</v>
      </c>
      <c r="AQ1306" s="16">
        <v>0</v>
      </c>
      <c r="AR1306" s="11">
        <v>0</v>
      </c>
      <c r="AS1306" s="16" t="s">
        <v>162</v>
      </c>
      <c r="AT1306" s="17" t="s">
        <v>163</v>
      </c>
      <c r="AU1306" s="16" t="s">
        <v>360</v>
      </c>
      <c r="AV1306" s="19">
        <v>0</v>
      </c>
      <c r="AW1306" s="19">
        <v>21101051</v>
      </c>
      <c r="AX1306" s="17" t="s">
        <v>745</v>
      </c>
      <c r="AY1306" s="331" t="s">
        <v>1634</v>
      </c>
      <c r="AZ1306" s="18">
        <v>0</v>
      </c>
      <c r="BA1306" s="18">
        <v>0</v>
      </c>
      <c r="BB1306" s="39" t="s">
        <v>1635</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68000005</v>
      </c>
      <c r="D1307" s="20" t="s">
        <v>1636</v>
      </c>
      <c r="E1307" s="19">
        <v>1</v>
      </c>
      <c r="F1307" s="19">
        <v>68000005</v>
      </c>
      <c r="G1307" s="19">
        <v>0</v>
      </c>
      <c r="H1307" s="18">
        <v>0</v>
      </c>
      <c r="I1307" s="19">
        <v>1</v>
      </c>
      <c r="J1307" s="19">
        <v>0</v>
      </c>
      <c r="K1307" s="19">
        <v>0</v>
      </c>
      <c r="L1307" s="19">
        <v>0</v>
      </c>
      <c r="M1307" s="19">
        <v>0</v>
      </c>
      <c r="N1307" s="19">
        <v>2</v>
      </c>
      <c r="O1307" s="19">
        <v>3</v>
      </c>
      <c r="P1307" s="19">
        <v>0.05</v>
      </c>
      <c r="Q1307" s="19">
        <v>0</v>
      </c>
      <c r="R1307" s="11">
        <v>0</v>
      </c>
      <c r="S1307" s="18">
        <v>0</v>
      </c>
      <c r="T1307" s="16">
        <v>1</v>
      </c>
      <c r="U1307" s="19">
        <v>2</v>
      </c>
      <c r="V1307" s="19">
        <v>0</v>
      </c>
      <c r="W1307" s="19">
        <v>0</v>
      </c>
      <c r="X1307" s="19">
        <v>0</v>
      </c>
      <c r="Y1307" s="19">
        <v>0</v>
      </c>
      <c r="Z1307" s="19">
        <v>0</v>
      </c>
      <c r="AA1307" s="19">
        <v>0</v>
      </c>
      <c r="AB1307" s="19">
        <v>1</v>
      </c>
      <c r="AC1307" s="19">
        <v>0</v>
      </c>
      <c r="AD1307" s="19">
        <v>1</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98000050</v>
      </c>
      <c r="AS1307" s="19" t="s">
        <v>162</v>
      </c>
      <c r="AT1307" s="20" t="s">
        <v>163</v>
      </c>
      <c r="AU1307" s="19">
        <v>0</v>
      </c>
      <c r="AV1307" s="19">
        <v>0</v>
      </c>
      <c r="AW1307" s="19">
        <v>0</v>
      </c>
      <c r="AX1307" s="20" t="s">
        <v>164</v>
      </c>
      <c r="AY1307" s="20" t="s">
        <v>162</v>
      </c>
      <c r="AZ1307" s="18">
        <v>0</v>
      </c>
      <c r="BA1307" s="18">
        <v>0</v>
      </c>
      <c r="BB1307" s="76" t="s">
        <v>1637</v>
      </c>
      <c r="BC1307" s="19">
        <v>0</v>
      </c>
      <c r="BD1307" s="16">
        <v>0</v>
      </c>
      <c r="BE1307" s="19">
        <v>0</v>
      </c>
      <c r="BF1307" s="19">
        <v>0</v>
      </c>
      <c r="BG1307" s="19">
        <v>0</v>
      </c>
      <c r="BH1307" s="19">
        <v>0</v>
      </c>
      <c r="BI1307" s="14">
        <v>0</v>
      </c>
      <c r="BJ1307" s="11">
        <v>1</v>
      </c>
      <c r="BK1307" s="11">
        <v>0</v>
      </c>
      <c r="BL1307" s="11">
        <v>0</v>
      </c>
      <c r="BM1307" s="11">
        <v>0</v>
      </c>
      <c r="BN1307" s="11">
        <v>0</v>
      </c>
      <c r="BO1307" s="11">
        <v>0</v>
      </c>
      <c r="BP1307" s="11">
        <v>0</v>
      </c>
      <c r="BQ1307" s="46">
        <v>0</v>
      </c>
    </row>
    <row r="1308" spans="3:69" ht="20.100000000000001" customHeight="1">
      <c r="C1308" s="19">
        <v>68000006</v>
      </c>
      <c r="D1308" s="20" t="s">
        <v>1638</v>
      </c>
      <c r="E1308" s="19">
        <v>1</v>
      </c>
      <c r="F1308" s="19">
        <v>68000006</v>
      </c>
      <c r="G1308" s="19">
        <v>0</v>
      </c>
      <c r="H1308" s="18">
        <v>0</v>
      </c>
      <c r="I1308" s="19">
        <v>1</v>
      </c>
      <c r="J1308" s="19">
        <v>0</v>
      </c>
      <c r="K1308" s="19">
        <v>0</v>
      </c>
      <c r="L1308" s="19">
        <v>0</v>
      </c>
      <c r="M1308" s="19">
        <v>0</v>
      </c>
      <c r="N1308" s="19">
        <v>2</v>
      </c>
      <c r="O1308" s="19">
        <v>1</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7</v>
      </c>
      <c r="AH1308" s="11">
        <v>0</v>
      </c>
      <c r="AI1308" s="11">
        <v>0</v>
      </c>
      <c r="AJ1308" s="11">
        <v>0</v>
      </c>
      <c r="AK1308" s="19">
        <v>0</v>
      </c>
      <c r="AL1308" s="19">
        <v>0</v>
      </c>
      <c r="AM1308" s="19">
        <v>0</v>
      </c>
      <c r="AN1308" s="19">
        <v>0</v>
      </c>
      <c r="AO1308" s="19">
        <v>1000</v>
      </c>
      <c r="AP1308" s="19">
        <v>0</v>
      </c>
      <c r="AQ1308" s="19">
        <v>0</v>
      </c>
      <c r="AR1308" s="11">
        <v>0</v>
      </c>
      <c r="AS1308" s="11">
        <v>98000060</v>
      </c>
      <c r="AT1308" s="20" t="s">
        <v>163</v>
      </c>
      <c r="AU1308" s="19">
        <v>0</v>
      </c>
      <c r="AV1308" s="19">
        <v>0</v>
      </c>
      <c r="AW1308" s="19">
        <v>0</v>
      </c>
      <c r="AX1308" s="20" t="s">
        <v>164</v>
      </c>
      <c r="AY1308" s="20" t="s">
        <v>162</v>
      </c>
      <c r="AZ1308" s="18">
        <v>0</v>
      </c>
      <c r="BA1308" s="18">
        <v>0</v>
      </c>
      <c r="BB1308" s="76" t="s">
        <v>1639</v>
      </c>
      <c r="BC1308" s="19">
        <v>0</v>
      </c>
      <c r="BD1308" s="16">
        <v>0</v>
      </c>
      <c r="BE1308" s="19">
        <v>0</v>
      </c>
      <c r="BF1308" s="19">
        <v>0</v>
      </c>
      <c r="BG1308" s="19">
        <v>0</v>
      </c>
      <c r="BH1308" s="19">
        <v>0</v>
      </c>
      <c r="BI1308" s="14">
        <v>0</v>
      </c>
      <c r="BJ1308" s="11">
        <v>0</v>
      </c>
      <c r="BK1308" s="11">
        <v>0</v>
      </c>
      <c r="BL1308" s="11">
        <v>0</v>
      </c>
      <c r="BM1308" s="11">
        <v>0</v>
      </c>
      <c r="BN1308" s="11">
        <v>0</v>
      </c>
      <c r="BO1308" s="11">
        <v>0</v>
      </c>
      <c r="BP1308" s="11">
        <v>0</v>
      </c>
      <c r="BQ1308" s="46">
        <v>0</v>
      </c>
    </row>
    <row r="1309" spans="3:69" ht="20.100000000000001" customHeight="1">
      <c r="C1309" s="19">
        <v>68000007</v>
      </c>
      <c r="D1309" s="20" t="s">
        <v>286</v>
      </c>
      <c r="E1309" s="19">
        <v>1</v>
      </c>
      <c r="F1309" s="19">
        <v>68000007</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98000070</v>
      </c>
      <c r="AS1309" s="19" t="s">
        <v>162</v>
      </c>
      <c r="AT1309" s="20" t="s">
        <v>163</v>
      </c>
      <c r="AU1309" s="19">
        <v>0</v>
      </c>
      <c r="AV1309" s="19">
        <v>0</v>
      </c>
      <c r="AW1309" s="19">
        <v>0</v>
      </c>
      <c r="AX1309" s="20" t="s">
        <v>164</v>
      </c>
      <c r="AY1309" s="20" t="s">
        <v>162</v>
      </c>
      <c r="AZ1309" s="18">
        <v>0</v>
      </c>
      <c r="BA1309" s="18">
        <v>0</v>
      </c>
      <c r="BB1309" s="76" t="s">
        <v>1640</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68000008</v>
      </c>
      <c r="D1310" s="20" t="s">
        <v>1641</v>
      </c>
      <c r="E1310" s="16">
        <v>1</v>
      </c>
      <c r="F1310" s="19">
        <v>68000008</v>
      </c>
      <c r="G1310" s="19">
        <v>0</v>
      </c>
      <c r="H1310" s="18">
        <v>0</v>
      </c>
      <c r="I1310" s="19">
        <v>1</v>
      </c>
      <c r="J1310" s="19">
        <v>0</v>
      </c>
      <c r="K1310" s="19">
        <v>0</v>
      </c>
      <c r="L1310" s="16">
        <v>0</v>
      </c>
      <c r="M1310" s="16">
        <v>0</v>
      </c>
      <c r="N1310" s="16">
        <v>5</v>
      </c>
      <c r="O1310" s="16">
        <v>0</v>
      </c>
      <c r="P1310" s="16">
        <v>0</v>
      </c>
      <c r="Q1310" s="16">
        <v>0</v>
      </c>
      <c r="R1310" s="11">
        <v>0</v>
      </c>
      <c r="S1310" s="16">
        <v>0</v>
      </c>
      <c r="T1310" s="16">
        <v>1</v>
      </c>
      <c r="U1310" s="16">
        <v>2</v>
      </c>
      <c r="V1310" s="16">
        <v>0</v>
      </c>
      <c r="W1310" s="19">
        <v>0</v>
      </c>
      <c r="X1310" s="19">
        <v>0</v>
      </c>
      <c r="Y1310" s="16">
        <v>0</v>
      </c>
      <c r="Z1310" s="16">
        <v>0</v>
      </c>
      <c r="AA1310" s="16">
        <v>0</v>
      </c>
      <c r="AB1310" s="16">
        <v>0</v>
      </c>
      <c r="AC1310" s="16">
        <v>0</v>
      </c>
      <c r="AD1310" s="16">
        <v>9</v>
      </c>
      <c r="AE1310" s="16">
        <v>2</v>
      </c>
      <c r="AF1310" s="16" t="s">
        <v>171</v>
      </c>
      <c r="AG1310" s="11">
        <v>2</v>
      </c>
      <c r="AH1310" s="11">
        <v>0</v>
      </c>
      <c r="AI1310" s="11">
        <v>0</v>
      </c>
      <c r="AJ1310" s="11">
        <v>0</v>
      </c>
      <c r="AK1310" s="16">
        <v>0</v>
      </c>
      <c r="AL1310" s="16">
        <v>0</v>
      </c>
      <c r="AM1310" s="16">
        <v>0</v>
      </c>
      <c r="AN1310" s="16">
        <v>0.5</v>
      </c>
      <c r="AO1310" s="16">
        <v>3000</v>
      </c>
      <c r="AP1310" s="16">
        <v>0</v>
      </c>
      <c r="AQ1310" s="16">
        <v>0</v>
      </c>
      <c r="AR1310" s="11">
        <v>0</v>
      </c>
      <c r="AS1310" s="16" t="s">
        <v>162</v>
      </c>
      <c r="AT1310" s="20" t="s">
        <v>163</v>
      </c>
      <c r="AU1310" s="16">
        <v>0</v>
      </c>
      <c r="AV1310" s="19">
        <v>0</v>
      </c>
      <c r="AW1310" s="19">
        <v>0</v>
      </c>
      <c r="AX1310" s="17" t="s">
        <v>164</v>
      </c>
      <c r="AY1310" s="16" t="s">
        <v>1642</v>
      </c>
      <c r="AZ1310" s="18">
        <v>0</v>
      </c>
      <c r="BA1310" s="18">
        <v>0</v>
      </c>
      <c r="BB1310" s="76" t="s">
        <v>1643</v>
      </c>
      <c r="BC1310" s="16">
        <v>0</v>
      </c>
      <c r="BD1310" s="16">
        <v>0</v>
      </c>
      <c r="BE1310" s="16">
        <v>0</v>
      </c>
      <c r="BF1310" s="16">
        <v>0</v>
      </c>
      <c r="BG1310" s="16">
        <v>0</v>
      </c>
      <c r="BH1310" s="16">
        <v>0</v>
      </c>
      <c r="BI1310" s="14">
        <v>0</v>
      </c>
      <c r="BJ1310" s="11">
        <v>0</v>
      </c>
      <c r="BK1310" s="11">
        <v>0</v>
      </c>
      <c r="BL1310" s="11">
        <v>0</v>
      </c>
      <c r="BM1310" s="11">
        <v>0</v>
      </c>
      <c r="BN1310" s="11">
        <v>0</v>
      </c>
      <c r="BO1310" s="11">
        <v>0</v>
      </c>
      <c r="BP1310" s="11">
        <v>0</v>
      </c>
      <c r="BQ1310" s="46">
        <v>0</v>
      </c>
    </row>
    <row r="1311" spans="3:69" ht="20.100000000000001" customHeight="1">
      <c r="C1311" s="19">
        <v>68000009</v>
      </c>
      <c r="D1311" s="20" t="s">
        <v>1644</v>
      </c>
      <c r="E1311" s="16">
        <v>1</v>
      </c>
      <c r="F1311" s="19">
        <v>68000009</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c r="AZ1311" s="18">
        <v>0</v>
      </c>
      <c r="BA1311" s="18">
        <v>0</v>
      </c>
      <c r="BB1311" s="76" t="s">
        <v>1645</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68000010</v>
      </c>
      <c r="D1312" s="20" t="s">
        <v>1646</v>
      </c>
      <c r="E1312" s="19">
        <v>1</v>
      </c>
      <c r="F1312" s="19">
        <v>68000010</v>
      </c>
      <c r="G1312" s="19">
        <v>0</v>
      </c>
      <c r="H1312" s="18">
        <v>0</v>
      </c>
      <c r="I1312" s="19">
        <v>1</v>
      </c>
      <c r="J1312" s="19">
        <v>0</v>
      </c>
      <c r="K1312" s="19">
        <v>0</v>
      </c>
      <c r="L1312" s="19">
        <v>0</v>
      </c>
      <c r="M1312" s="19">
        <v>0</v>
      </c>
      <c r="N1312" s="19">
        <v>5</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0</v>
      </c>
      <c r="AS1312" s="19" t="s">
        <v>162</v>
      </c>
      <c r="AT1312" s="20" t="s">
        <v>163</v>
      </c>
      <c r="AU1312" s="19">
        <v>0</v>
      </c>
      <c r="AV1312" s="19">
        <v>0</v>
      </c>
      <c r="AW1312" s="19">
        <v>0</v>
      </c>
      <c r="AX1312" s="20" t="s">
        <v>164</v>
      </c>
      <c r="AY1312" s="20" t="s">
        <v>1647</v>
      </c>
      <c r="AZ1312" s="18">
        <v>0</v>
      </c>
      <c r="BA1312" s="18">
        <v>0</v>
      </c>
      <c r="BB1312" s="76" t="s">
        <v>1648</v>
      </c>
      <c r="BC1312" s="19">
        <v>0</v>
      </c>
      <c r="BD1312" s="16">
        <v>0</v>
      </c>
      <c r="BE1312" s="19">
        <v>0</v>
      </c>
      <c r="BF1312" s="19">
        <v>0</v>
      </c>
      <c r="BG1312" s="19">
        <v>0</v>
      </c>
      <c r="BH1312" s="19">
        <v>0</v>
      </c>
      <c r="BI1312" s="14">
        <v>0</v>
      </c>
      <c r="BJ1312" s="11">
        <v>0</v>
      </c>
      <c r="BK1312" s="11">
        <v>0</v>
      </c>
      <c r="BL1312" s="11">
        <v>0</v>
      </c>
      <c r="BM1312" s="11">
        <v>0</v>
      </c>
      <c r="BN1312" s="11">
        <v>0</v>
      </c>
      <c r="BO1312" s="11">
        <v>0</v>
      </c>
      <c r="BP1312" s="11">
        <v>0</v>
      </c>
      <c r="BQ1312" s="46">
        <v>0</v>
      </c>
    </row>
    <row r="1313" spans="3:69" ht="20.100000000000001" customHeight="1">
      <c r="C1313" s="19">
        <v>68000011</v>
      </c>
      <c r="D1313" s="20" t="s">
        <v>1649</v>
      </c>
      <c r="E1313" s="19">
        <v>1</v>
      </c>
      <c r="F1313" s="19">
        <v>68000011</v>
      </c>
      <c r="G1313" s="19">
        <v>0</v>
      </c>
      <c r="H1313" s="18">
        <v>0</v>
      </c>
      <c r="I1313" s="19">
        <v>1</v>
      </c>
      <c r="J1313" s="19">
        <v>0</v>
      </c>
      <c r="K1313" s="19">
        <v>0</v>
      </c>
      <c r="L1313" s="19">
        <v>0</v>
      </c>
      <c r="M1313" s="19">
        <v>0</v>
      </c>
      <c r="N1313" s="19">
        <v>2</v>
      </c>
      <c r="O1313" s="19">
        <v>1</v>
      </c>
      <c r="P1313" s="19">
        <v>0.05</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98000080</v>
      </c>
      <c r="AS1313" s="19" t="s">
        <v>162</v>
      </c>
      <c r="AT1313" s="20" t="s">
        <v>163</v>
      </c>
      <c r="AU1313" s="19">
        <v>0</v>
      </c>
      <c r="AV1313" s="19">
        <v>0</v>
      </c>
      <c r="AW1313" s="19">
        <v>0</v>
      </c>
      <c r="AX1313" s="20" t="s">
        <v>164</v>
      </c>
      <c r="AY1313" s="20" t="s">
        <v>162</v>
      </c>
      <c r="AZ1313" s="18">
        <v>0</v>
      </c>
      <c r="BA1313" s="18">
        <v>0</v>
      </c>
      <c r="BB1313" s="76" t="s">
        <v>1650</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68000012</v>
      </c>
      <c r="D1314" s="20" t="s">
        <v>1651</v>
      </c>
      <c r="E1314" s="19">
        <v>1</v>
      </c>
      <c r="F1314" s="19">
        <v>68000012</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c r="AS1314" s="19" t="s">
        <v>162</v>
      </c>
      <c r="AT1314" s="20" t="s">
        <v>163</v>
      </c>
      <c r="AU1314" s="19">
        <v>0</v>
      </c>
      <c r="AV1314" s="19">
        <v>0</v>
      </c>
      <c r="AW1314" s="19">
        <v>0</v>
      </c>
      <c r="AX1314" s="20" t="s">
        <v>164</v>
      </c>
      <c r="AY1314" s="20" t="s">
        <v>1652</v>
      </c>
      <c r="AZ1314" s="18">
        <v>0</v>
      </c>
      <c r="BA1314" s="18">
        <v>0</v>
      </c>
      <c r="BB1314" s="76" t="s">
        <v>1653</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68000013</v>
      </c>
      <c r="D1315" s="20" t="s">
        <v>1654</v>
      </c>
      <c r="E1315" s="19">
        <v>1</v>
      </c>
      <c r="F1315" s="19">
        <v>68000013</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1655</v>
      </c>
      <c r="AZ1315" s="18">
        <v>0</v>
      </c>
      <c r="BA1315" s="18">
        <v>0</v>
      </c>
      <c r="BB1315" s="76" t="s">
        <v>1656</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68000014</v>
      </c>
      <c r="D1316" s="20" t="s">
        <v>1657</v>
      </c>
      <c r="E1316" s="19">
        <v>1</v>
      </c>
      <c r="F1316" s="19">
        <v>68000014</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1658</v>
      </c>
      <c r="AZ1316" s="18">
        <v>0</v>
      </c>
      <c r="BA1316" s="18">
        <v>0</v>
      </c>
      <c r="BB1316" s="76" t="s">
        <v>1659</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68000015</v>
      </c>
      <c r="D1317" s="20" t="s">
        <v>1660</v>
      </c>
      <c r="E1317" s="19">
        <v>1</v>
      </c>
      <c r="F1317" s="19">
        <v>68000015</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1661</v>
      </c>
      <c r="AZ1317" s="18">
        <v>0</v>
      </c>
      <c r="BA1317" s="18">
        <v>0</v>
      </c>
      <c r="BB1317" s="76" t="s">
        <v>1662</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68000016</v>
      </c>
      <c r="D1318" s="20" t="s">
        <v>1663</v>
      </c>
      <c r="E1318" s="19">
        <v>1</v>
      </c>
      <c r="F1318" s="19">
        <v>68000016</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1664</v>
      </c>
      <c r="AZ1318" s="18">
        <v>0</v>
      </c>
      <c r="BA1318" s="18">
        <v>0</v>
      </c>
      <c r="BB1318" s="76" t="s">
        <v>1665</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68000017</v>
      </c>
      <c r="D1319" s="20" t="s">
        <v>1666</v>
      </c>
      <c r="E1319" s="19">
        <v>1</v>
      </c>
      <c r="F1319" s="19">
        <v>68000017</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1667</v>
      </c>
      <c r="AZ1319" s="18">
        <v>0</v>
      </c>
      <c r="BA1319" s="18">
        <v>0</v>
      </c>
      <c r="BB1319" s="76" t="s">
        <v>1668</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68000018</v>
      </c>
      <c r="D1320" s="20" t="s">
        <v>1669</v>
      </c>
      <c r="E1320" s="19">
        <v>1</v>
      </c>
      <c r="F1320" s="19">
        <v>68000004</v>
      </c>
      <c r="G1320" s="16">
        <v>0</v>
      </c>
      <c r="H1320" s="18">
        <v>0</v>
      </c>
      <c r="I1320" s="19">
        <v>1</v>
      </c>
      <c r="J1320" s="19">
        <v>0</v>
      </c>
      <c r="K1320" s="19">
        <v>0</v>
      </c>
      <c r="L1320" s="16">
        <v>0</v>
      </c>
      <c r="M1320" s="16">
        <v>0</v>
      </c>
      <c r="N1320" s="16">
        <v>2</v>
      </c>
      <c r="O1320" s="16">
        <v>1</v>
      </c>
      <c r="P1320" s="16">
        <v>7.4999999999999997E-2</v>
      </c>
      <c r="Q1320" s="16">
        <v>0</v>
      </c>
      <c r="R1320" s="11">
        <v>0</v>
      </c>
      <c r="S1320" s="16">
        <v>0</v>
      </c>
      <c r="T1320" s="16">
        <v>1</v>
      </c>
      <c r="U1320" s="16">
        <v>2</v>
      </c>
      <c r="V1320" s="16">
        <v>0</v>
      </c>
      <c r="W1320" s="16">
        <v>0</v>
      </c>
      <c r="X1320" s="16">
        <v>0</v>
      </c>
      <c r="Y1320" s="16">
        <v>0</v>
      </c>
      <c r="Z1320" s="16">
        <v>0</v>
      </c>
      <c r="AA1320" s="16">
        <v>0</v>
      </c>
      <c r="AB1320" s="16">
        <v>1</v>
      </c>
      <c r="AC1320" s="16">
        <v>0</v>
      </c>
      <c r="AD1320" s="16">
        <v>20</v>
      </c>
      <c r="AE1320" s="16">
        <v>0</v>
      </c>
      <c r="AF1320" s="16">
        <v>0</v>
      </c>
      <c r="AG1320" s="11">
        <v>2</v>
      </c>
      <c r="AH1320" s="11">
        <v>2</v>
      </c>
      <c r="AI1320" s="11">
        <v>0</v>
      </c>
      <c r="AJ1320" s="11">
        <v>1.5</v>
      </c>
      <c r="AK1320" s="16">
        <v>0</v>
      </c>
      <c r="AL1320" s="16">
        <v>0</v>
      </c>
      <c r="AM1320" s="16">
        <v>0</v>
      </c>
      <c r="AN1320" s="16">
        <v>0</v>
      </c>
      <c r="AO1320" s="16">
        <v>3000</v>
      </c>
      <c r="AP1320" s="16">
        <v>0</v>
      </c>
      <c r="AQ1320" s="16">
        <v>0</v>
      </c>
      <c r="AR1320" s="11">
        <v>0</v>
      </c>
      <c r="AS1320" s="16" t="s">
        <v>162</v>
      </c>
      <c r="AT1320" s="17" t="s">
        <v>163</v>
      </c>
      <c r="AU1320" s="16" t="s">
        <v>360</v>
      </c>
      <c r="AV1320" s="19">
        <v>0</v>
      </c>
      <c r="AW1320" s="19">
        <v>21101051</v>
      </c>
      <c r="AX1320" s="17" t="s">
        <v>348</v>
      </c>
      <c r="AY1320" s="16" t="s">
        <v>1670</v>
      </c>
      <c r="AZ1320" s="18">
        <v>0</v>
      </c>
      <c r="BA1320" s="18">
        <v>0</v>
      </c>
      <c r="BB1320" s="39" t="s">
        <v>1671</v>
      </c>
      <c r="BC1320" s="16">
        <v>0</v>
      </c>
      <c r="BD1320" s="16">
        <v>0</v>
      </c>
      <c r="BE1320" s="16">
        <v>0</v>
      </c>
      <c r="BF1320" s="16">
        <v>0</v>
      </c>
      <c r="BG1320" s="16">
        <v>0</v>
      </c>
      <c r="BH1320" s="16">
        <v>0</v>
      </c>
      <c r="BI1320" s="14">
        <v>0</v>
      </c>
      <c r="BJ1320" s="11">
        <v>0</v>
      </c>
      <c r="BK1320" s="11">
        <v>0</v>
      </c>
      <c r="BL1320" s="11">
        <v>0</v>
      </c>
      <c r="BM1320" s="11">
        <v>0</v>
      </c>
      <c r="BN1320" s="11">
        <v>0</v>
      </c>
      <c r="BO1320" s="11">
        <v>0</v>
      </c>
      <c r="BP1320" s="11">
        <v>0</v>
      </c>
      <c r="BQ1320" s="46">
        <v>0</v>
      </c>
    </row>
    <row r="1321" spans="3:69" ht="20.100000000000001" customHeight="1">
      <c r="C1321" s="19">
        <v>68000101</v>
      </c>
      <c r="D1321" s="20" t="s">
        <v>1672</v>
      </c>
      <c r="E1321" s="19">
        <v>1</v>
      </c>
      <c r="F1321" s="19">
        <v>68000101</v>
      </c>
      <c r="G1321" s="19">
        <v>0</v>
      </c>
      <c r="H1321" s="18">
        <v>0</v>
      </c>
      <c r="I1321" s="19">
        <v>1</v>
      </c>
      <c r="J1321" s="19">
        <v>0</v>
      </c>
      <c r="K1321" s="19">
        <v>0</v>
      </c>
      <c r="L1321" s="19">
        <v>0</v>
      </c>
      <c r="M1321" s="19">
        <v>0</v>
      </c>
      <c r="N1321" s="19">
        <v>5</v>
      </c>
      <c r="O1321" s="19">
        <v>0</v>
      </c>
      <c r="P1321" s="19">
        <v>0</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c r="AS1321" s="19" t="s">
        <v>162</v>
      </c>
      <c r="AT1321" s="20" t="s">
        <v>163</v>
      </c>
      <c r="AU1321" s="19">
        <v>0</v>
      </c>
      <c r="AV1321" s="19">
        <v>0</v>
      </c>
      <c r="AW1321" s="19">
        <v>0</v>
      </c>
      <c r="AX1321" s="20" t="s">
        <v>164</v>
      </c>
      <c r="AY1321" s="20" t="s">
        <v>1673</v>
      </c>
      <c r="AZ1321" s="18">
        <v>0</v>
      </c>
      <c r="BA1321" s="18">
        <v>0</v>
      </c>
      <c r="BB1321" s="76" t="s">
        <v>1674</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spans="3:69" ht="20.100000000000001" customHeight="1">
      <c r="C1322" s="19">
        <v>68000102</v>
      </c>
      <c r="D1322" s="20" t="s">
        <v>1675</v>
      </c>
      <c r="E1322" s="19">
        <v>1</v>
      </c>
      <c r="F1322" s="19">
        <v>68000102</v>
      </c>
      <c r="G1322" s="19">
        <v>0</v>
      </c>
      <c r="H1322" s="18">
        <v>0</v>
      </c>
      <c r="I1322" s="19">
        <v>1</v>
      </c>
      <c r="J1322" s="19">
        <v>0</v>
      </c>
      <c r="K1322" s="19">
        <v>0</v>
      </c>
      <c r="L1322" s="19">
        <v>0</v>
      </c>
      <c r="M1322" s="19">
        <v>0</v>
      </c>
      <c r="N1322" s="19">
        <v>2</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162</v>
      </c>
      <c r="AZ1322" s="18">
        <v>0</v>
      </c>
      <c r="BA1322" s="18">
        <v>0</v>
      </c>
      <c r="BB1322" s="76" t="s">
        <v>1676</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68000103</v>
      </c>
      <c r="D1323" s="20" t="s">
        <v>1677</v>
      </c>
      <c r="E1323" s="19">
        <v>1</v>
      </c>
      <c r="F1323" s="19">
        <v>68000103</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1678</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68000104</v>
      </c>
      <c r="D1324" s="20" t="s">
        <v>1679</v>
      </c>
      <c r="E1324" s="19">
        <v>1</v>
      </c>
      <c r="F1324" s="19">
        <v>68000104</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1680</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68000105</v>
      </c>
      <c r="D1325" s="20" t="s">
        <v>1681</v>
      </c>
      <c r="E1325" s="19">
        <v>1</v>
      </c>
      <c r="F1325" s="19">
        <v>68000105</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1682</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68000106</v>
      </c>
      <c r="D1326" s="20" t="s">
        <v>1683</v>
      </c>
      <c r="E1326" s="19">
        <v>1</v>
      </c>
      <c r="F1326" s="19">
        <v>68000106</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1684</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68000107</v>
      </c>
      <c r="D1327" s="20" t="s">
        <v>1685</v>
      </c>
      <c r="E1327" s="19">
        <v>1</v>
      </c>
      <c r="F1327" s="19">
        <v>68000107</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1686</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68000108</v>
      </c>
      <c r="D1328" s="20" t="s">
        <v>1687</v>
      </c>
      <c r="E1328" s="19">
        <v>1</v>
      </c>
      <c r="F1328" s="19">
        <v>68000108</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1688</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68000109</v>
      </c>
      <c r="D1329" s="20" t="s">
        <v>1689</v>
      </c>
      <c r="E1329" s="19">
        <v>1</v>
      </c>
      <c r="F1329" s="19">
        <v>68000109</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1690</v>
      </c>
      <c r="AZ1329" s="18">
        <v>0</v>
      </c>
      <c r="BA1329" s="18">
        <v>0</v>
      </c>
      <c r="BB1329" s="76" t="s">
        <v>1691</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68000110</v>
      </c>
      <c r="D1330" s="20" t="s">
        <v>1692</v>
      </c>
      <c r="E1330" s="19">
        <v>1</v>
      </c>
      <c r="F1330" s="19">
        <v>68000110</v>
      </c>
      <c r="G1330" s="19">
        <v>0</v>
      </c>
      <c r="H1330" s="18">
        <v>0</v>
      </c>
      <c r="I1330" s="19">
        <v>1</v>
      </c>
      <c r="J1330" s="19">
        <v>0</v>
      </c>
      <c r="K1330" s="19">
        <v>0</v>
      </c>
      <c r="L1330" s="19">
        <v>0</v>
      </c>
      <c r="M1330" s="19">
        <v>0</v>
      </c>
      <c r="N1330" s="19">
        <v>2</v>
      </c>
      <c r="O1330" s="19">
        <v>1</v>
      </c>
      <c r="P1330" s="19">
        <v>0.05</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344" t="s">
        <v>1693</v>
      </c>
      <c r="AS1330" s="19" t="s">
        <v>162</v>
      </c>
      <c r="AT1330" s="20" t="s">
        <v>163</v>
      </c>
      <c r="AU1330" s="19">
        <v>0</v>
      </c>
      <c r="AV1330" s="19">
        <v>0</v>
      </c>
      <c r="AW1330" s="19">
        <v>0</v>
      </c>
      <c r="AX1330" s="20" t="s">
        <v>164</v>
      </c>
      <c r="AY1330" s="20" t="s">
        <v>162</v>
      </c>
      <c r="AZ1330" s="18">
        <v>0</v>
      </c>
      <c r="BA1330" s="18">
        <v>0</v>
      </c>
      <c r="BB1330" s="76" t="s">
        <v>1694</v>
      </c>
      <c r="BC1330" s="19">
        <v>0</v>
      </c>
      <c r="BD1330" s="16">
        <v>0</v>
      </c>
      <c r="BE1330" s="19">
        <v>0</v>
      </c>
      <c r="BF1330" s="19">
        <v>0</v>
      </c>
      <c r="BG1330" s="19">
        <v>0</v>
      </c>
      <c r="BH1330" s="19">
        <v>0</v>
      </c>
      <c r="BI1330" s="14">
        <v>0</v>
      </c>
      <c r="BJ1330" s="11">
        <v>1</v>
      </c>
      <c r="BK1330" s="11">
        <v>0</v>
      </c>
      <c r="BL1330" s="11">
        <v>0</v>
      </c>
      <c r="BM1330" s="11">
        <v>0</v>
      </c>
      <c r="BN1330" s="11">
        <v>0</v>
      </c>
      <c r="BO1330" s="11">
        <v>0</v>
      </c>
      <c r="BP1330" s="11">
        <v>0</v>
      </c>
      <c r="BQ1330" s="46">
        <v>0</v>
      </c>
    </row>
    <row r="1331" spans="3:69" ht="20.100000000000001" customHeight="1">
      <c r="C1331" s="19">
        <v>68000111</v>
      </c>
      <c r="D1331" s="20" t="s">
        <v>1695</v>
      </c>
      <c r="E1331" s="19">
        <v>1</v>
      </c>
      <c r="F1331" s="19">
        <v>68000111</v>
      </c>
      <c r="G1331" s="19">
        <v>0</v>
      </c>
      <c r="H1331" s="18">
        <v>0</v>
      </c>
      <c r="I1331" s="19">
        <v>1</v>
      </c>
      <c r="J1331" s="19">
        <v>0</v>
      </c>
      <c r="K1331" s="19">
        <v>0</v>
      </c>
      <c r="L1331" s="19">
        <v>0</v>
      </c>
      <c r="M1331" s="19">
        <v>0</v>
      </c>
      <c r="N1331" s="19">
        <v>2</v>
      </c>
      <c r="O1331" s="19">
        <v>3</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1696</v>
      </c>
      <c r="AS1331" s="19" t="s">
        <v>162</v>
      </c>
      <c r="AT1331" s="20" t="s">
        <v>163</v>
      </c>
      <c r="AU1331" s="19">
        <v>0</v>
      </c>
      <c r="AV1331" s="19">
        <v>0</v>
      </c>
      <c r="AW1331" s="19">
        <v>0</v>
      </c>
      <c r="AX1331" s="20" t="s">
        <v>164</v>
      </c>
      <c r="AY1331" s="20" t="s">
        <v>162</v>
      </c>
      <c r="AZ1331" s="18">
        <v>0</v>
      </c>
      <c r="BA1331" s="18">
        <v>0</v>
      </c>
      <c r="BB1331" s="76" t="s">
        <v>1697</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68000112</v>
      </c>
      <c r="D1332" s="20" t="s">
        <v>1698</v>
      </c>
      <c r="E1332" s="19">
        <v>1</v>
      </c>
      <c r="F1332" s="19">
        <v>68000112</v>
      </c>
      <c r="G1332" s="19">
        <v>0</v>
      </c>
      <c r="H1332" s="18">
        <v>0</v>
      </c>
      <c r="I1332" s="19">
        <v>1</v>
      </c>
      <c r="J1332" s="19">
        <v>0</v>
      </c>
      <c r="K1332" s="19">
        <v>0</v>
      </c>
      <c r="L1332" s="19">
        <v>0</v>
      </c>
      <c r="M1332" s="19">
        <v>0</v>
      </c>
      <c r="N1332" s="19">
        <v>2</v>
      </c>
      <c r="O1332" s="19">
        <v>2</v>
      </c>
      <c r="P1332" s="19">
        <v>0.5</v>
      </c>
      <c r="Q1332" s="19">
        <v>0</v>
      </c>
      <c r="R1332" s="11">
        <v>0</v>
      </c>
      <c r="S1332" s="18">
        <v>0</v>
      </c>
      <c r="T1332" s="16">
        <v>1</v>
      </c>
      <c r="U1332" s="19">
        <v>2</v>
      </c>
      <c r="V1332" s="19">
        <v>0</v>
      </c>
      <c r="W1332" s="19">
        <v>0</v>
      </c>
      <c r="X1332" s="19">
        <v>0</v>
      </c>
      <c r="Y1332" s="19">
        <v>0</v>
      </c>
      <c r="Z1332" s="19">
        <v>0</v>
      </c>
      <c r="AA1332" s="19">
        <v>0</v>
      </c>
      <c r="AB1332" s="19">
        <v>1</v>
      </c>
      <c r="AC1332" s="19">
        <v>0</v>
      </c>
      <c r="AD1332" s="19">
        <v>30</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1699</v>
      </c>
      <c r="AS1332" s="19" t="s">
        <v>162</v>
      </c>
      <c r="AT1332" s="20" t="s">
        <v>163</v>
      </c>
      <c r="AU1332" s="19">
        <v>0</v>
      </c>
      <c r="AV1332" s="19">
        <v>0</v>
      </c>
      <c r="AW1332" s="19">
        <v>0</v>
      </c>
      <c r="AX1332" s="20" t="s">
        <v>164</v>
      </c>
      <c r="AY1332" s="20" t="s">
        <v>162</v>
      </c>
      <c r="AZ1332" s="18">
        <v>0</v>
      </c>
      <c r="BA1332" s="18">
        <v>0</v>
      </c>
      <c r="BB1332" s="76" t="s">
        <v>1700</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68000113</v>
      </c>
      <c r="D1333" s="20" t="s">
        <v>1482</v>
      </c>
      <c r="E1333" s="19">
        <v>1</v>
      </c>
      <c r="F1333" s="19">
        <v>68000113</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1701</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69000001</v>
      </c>
      <c r="D1334" s="88" t="s">
        <v>1702</v>
      </c>
      <c r="E1334" s="14">
        <v>1</v>
      </c>
      <c r="F1334" s="19">
        <v>60090002</v>
      </c>
      <c r="G1334" s="14">
        <v>0</v>
      </c>
      <c r="H1334" s="15">
        <v>0</v>
      </c>
      <c r="I1334" s="14">
        <v>1</v>
      </c>
      <c r="J1334" s="14">
        <v>0</v>
      </c>
      <c r="K1334" s="15">
        <v>0</v>
      </c>
      <c r="L1334" s="15">
        <v>0</v>
      </c>
      <c r="M1334" s="14" t="s">
        <v>1703</v>
      </c>
      <c r="N1334" s="14">
        <v>3</v>
      </c>
      <c r="O1334" s="14">
        <v>0</v>
      </c>
      <c r="P1334" s="14">
        <v>0</v>
      </c>
      <c r="Q1334" s="14">
        <v>0</v>
      </c>
      <c r="R1334" s="11">
        <v>0</v>
      </c>
      <c r="S1334" s="14">
        <v>0</v>
      </c>
      <c r="T1334" s="16">
        <v>1</v>
      </c>
      <c r="U1334" s="14">
        <v>0</v>
      </c>
      <c r="V1334" s="15">
        <v>0</v>
      </c>
      <c r="W1334" s="14">
        <v>0</v>
      </c>
      <c r="X1334" s="14">
        <v>0</v>
      </c>
      <c r="Y1334" s="14">
        <v>0</v>
      </c>
      <c r="Z1334" s="14">
        <v>0</v>
      </c>
      <c r="AA1334" s="15">
        <v>0</v>
      </c>
      <c r="AB1334" s="14">
        <v>0</v>
      </c>
      <c r="AC1334" s="14">
        <v>0</v>
      </c>
      <c r="AD1334" s="14">
        <v>0</v>
      </c>
      <c r="AE1334" s="14">
        <v>0</v>
      </c>
      <c r="AF1334" s="14">
        <v>0</v>
      </c>
      <c r="AG1334" s="15">
        <v>0</v>
      </c>
      <c r="AH1334" s="67">
        <v>0</v>
      </c>
      <c r="AI1334" s="11">
        <v>0</v>
      </c>
      <c r="AJ1334" s="14">
        <v>0</v>
      </c>
      <c r="AK1334" s="32">
        <v>0</v>
      </c>
      <c r="AL1334" s="14">
        <v>0</v>
      </c>
      <c r="AM1334" s="14">
        <v>0</v>
      </c>
      <c r="AN1334" s="14">
        <v>0</v>
      </c>
      <c r="AO1334" s="14">
        <v>0</v>
      </c>
      <c r="AP1334" s="14">
        <v>0</v>
      </c>
      <c r="AQ1334" s="14">
        <v>0</v>
      </c>
      <c r="AR1334" s="11">
        <v>0</v>
      </c>
      <c r="AS1334" s="35">
        <v>0</v>
      </c>
      <c r="AT1334" s="14">
        <v>0</v>
      </c>
      <c r="AU1334" s="15">
        <v>0</v>
      </c>
      <c r="AV1334" s="15">
        <v>0</v>
      </c>
      <c r="AW1334" s="15">
        <v>0</v>
      </c>
      <c r="AX1334" s="20" t="s">
        <v>164</v>
      </c>
      <c r="AY1334" s="77">
        <v>0</v>
      </c>
      <c r="AZ1334" s="18">
        <v>0</v>
      </c>
      <c r="BA1334" s="18">
        <v>1</v>
      </c>
      <c r="BB1334" s="238" t="s">
        <v>1704</v>
      </c>
      <c r="BC1334" s="14">
        <v>0</v>
      </c>
      <c r="BD1334" s="14">
        <v>0</v>
      </c>
      <c r="BE1334" s="19">
        <v>0</v>
      </c>
      <c r="BF1334" s="14">
        <v>0</v>
      </c>
      <c r="BG1334" s="14">
        <v>0</v>
      </c>
      <c r="BH1334" s="32">
        <v>0</v>
      </c>
      <c r="BI1334" s="14">
        <v>0</v>
      </c>
      <c r="BJ1334" s="11">
        <v>0</v>
      </c>
      <c r="BK1334" s="11">
        <v>0</v>
      </c>
      <c r="BL1334" s="11">
        <v>0</v>
      </c>
      <c r="BM1334" s="11">
        <v>0</v>
      </c>
      <c r="BN1334" s="11">
        <v>0</v>
      </c>
      <c r="BO1334" s="11">
        <v>0</v>
      </c>
      <c r="BP1334" s="11">
        <v>0</v>
      </c>
      <c r="BQ1334" s="46">
        <v>0</v>
      </c>
    </row>
    <row r="1335" spans="3:69" ht="20.100000000000001" customHeight="1">
      <c r="C1335" s="19">
        <v>69000002</v>
      </c>
      <c r="D1335" s="20" t="s">
        <v>1705</v>
      </c>
      <c r="E1335" s="19">
        <v>1</v>
      </c>
      <c r="F1335" s="19">
        <v>68000110</v>
      </c>
      <c r="G1335" s="19">
        <v>0</v>
      </c>
      <c r="H1335" s="18">
        <v>0</v>
      </c>
      <c r="I1335" s="14">
        <v>1</v>
      </c>
      <c r="J1335" s="19">
        <v>0</v>
      </c>
      <c r="K1335" s="19">
        <v>0</v>
      </c>
      <c r="L1335" s="19">
        <v>0</v>
      </c>
      <c r="M1335" s="19">
        <v>0</v>
      </c>
      <c r="N1335" s="19">
        <v>2</v>
      </c>
      <c r="O1335" s="19">
        <v>1</v>
      </c>
      <c r="P1335" s="19">
        <v>0.05</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237">
        <v>69000021</v>
      </c>
      <c r="AS1335" s="19" t="s">
        <v>162</v>
      </c>
      <c r="AT1335" s="20" t="s">
        <v>163</v>
      </c>
      <c r="AU1335" s="19">
        <v>0</v>
      </c>
      <c r="AV1335" s="19">
        <v>0</v>
      </c>
      <c r="AW1335" s="19">
        <v>0</v>
      </c>
      <c r="AX1335" s="20" t="s">
        <v>164</v>
      </c>
      <c r="AY1335" s="20" t="s">
        <v>162</v>
      </c>
      <c r="AZ1335" s="18">
        <v>0</v>
      </c>
      <c r="BA1335" s="18">
        <v>1</v>
      </c>
      <c r="BB1335" s="76" t="s">
        <v>1694</v>
      </c>
      <c r="BC1335" s="19">
        <v>0</v>
      </c>
      <c r="BD1335" s="16">
        <v>0</v>
      </c>
      <c r="BE1335" s="19">
        <v>0</v>
      </c>
      <c r="BF1335" s="19">
        <v>0</v>
      </c>
      <c r="BG1335" s="19">
        <v>0</v>
      </c>
      <c r="BH1335" s="19">
        <v>0</v>
      </c>
      <c r="BI1335" s="14">
        <v>0</v>
      </c>
      <c r="BJ1335" s="11">
        <v>1</v>
      </c>
      <c r="BK1335" s="11">
        <v>0</v>
      </c>
      <c r="BL1335" s="11">
        <v>0</v>
      </c>
      <c r="BM1335" s="11">
        <v>0</v>
      </c>
      <c r="BN1335" s="11">
        <v>0</v>
      </c>
      <c r="BO1335" s="11">
        <v>0</v>
      </c>
      <c r="BP1335" s="11">
        <v>0</v>
      </c>
      <c r="BQ1335" s="46">
        <v>0</v>
      </c>
    </row>
    <row r="1336" spans="3:69" ht="20.100000000000001" customHeight="1">
      <c r="C1336" s="19">
        <v>69000003</v>
      </c>
      <c r="D1336" s="88" t="s">
        <v>1706</v>
      </c>
      <c r="E1336" s="14">
        <v>1</v>
      </c>
      <c r="F1336" s="19">
        <v>60090002</v>
      </c>
      <c r="G1336" s="14">
        <v>0</v>
      </c>
      <c r="H1336" s="15">
        <v>0</v>
      </c>
      <c r="I1336" s="14">
        <v>1</v>
      </c>
      <c r="J1336" s="14">
        <v>0</v>
      </c>
      <c r="K1336" s="15">
        <v>0</v>
      </c>
      <c r="L1336" s="15">
        <v>0</v>
      </c>
      <c r="M1336" s="14" t="s">
        <v>1707</v>
      </c>
      <c r="N1336" s="14">
        <v>3</v>
      </c>
      <c r="O1336" s="14">
        <v>0</v>
      </c>
      <c r="P1336" s="14">
        <v>0</v>
      </c>
      <c r="Q1336" s="14">
        <v>0</v>
      </c>
      <c r="R1336" s="11">
        <v>0</v>
      </c>
      <c r="S1336" s="14">
        <v>0</v>
      </c>
      <c r="T1336" s="16">
        <v>1</v>
      </c>
      <c r="U1336" s="14">
        <v>0</v>
      </c>
      <c r="V1336" s="15">
        <v>0</v>
      </c>
      <c r="W1336" s="14">
        <v>0</v>
      </c>
      <c r="X1336" s="14">
        <v>0</v>
      </c>
      <c r="Y1336" s="14">
        <v>0</v>
      </c>
      <c r="Z1336" s="14">
        <v>0</v>
      </c>
      <c r="AA1336" s="15">
        <v>0</v>
      </c>
      <c r="AB1336" s="14">
        <v>0</v>
      </c>
      <c r="AC1336" s="14">
        <v>0</v>
      </c>
      <c r="AD1336" s="14">
        <v>0</v>
      </c>
      <c r="AE1336" s="14">
        <v>0</v>
      </c>
      <c r="AF1336" s="14">
        <v>0</v>
      </c>
      <c r="AG1336" s="15">
        <v>0</v>
      </c>
      <c r="AH1336" s="67">
        <v>0</v>
      </c>
      <c r="AI1336" s="11">
        <v>0</v>
      </c>
      <c r="AJ1336" s="14">
        <v>0</v>
      </c>
      <c r="AK1336" s="32">
        <v>0</v>
      </c>
      <c r="AL1336" s="14">
        <v>0</v>
      </c>
      <c r="AM1336" s="14">
        <v>0</v>
      </c>
      <c r="AN1336" s="14">
        <v>0</v>
      </c>
      <c r="AO1336" s="14">
        <v>0</v>
      </c>
      <c r="AP1336" s="14">
        <v>0</v>
      </c>
      <c r="AQ1336" s="14">
        <v>0</v>
      </c>
      <c r="AR1336" s="11">
        <v>0</v>
      </c>
      <c r="AS1336" s="35">
        <v>0</v>
      </c>
      <c r="AT1336" s="14">
        <v>0</v>
      </c>
      <c r="AU1336" s="15">
        <v>0</v>
      </c>
      <c r="AV1336" s="15">
        <v>0</v>
      </c>
      <c r="AW1336" s="15">
        <v>0</v>
      </c>
      <c r="AX1336" s="20" t="s">
        <v>164</v>
      </c>
      <c r="AY1336" s="77">
        <v>0</v>
      </c>
      <c r="AZ1336" s="18">
        <v>0</v>
      </c>
      <c r="BA1336" s="18">
        <v>1</v>
      </c>
      <c r="BB1336" s="238" t="s">
        <v>1704</v>
      </c>
      <c r="BC1336" s="14">
        <v>0</v>
      </c>
      <c r="BD1336" s="14">
        <v>0</v>
      </c>
      <c r="BE1336" s="19">
        <v>0</v>
      </c>
      <c r="BF1336" s="14">
        <v>0</v>
      </c>
      <c r="BG1336" s="14">
        <v>0</v>
      </c>
      <c r="BH1336" s="32">
        <v>0</v>
      </c>
      <c r="BI1336" s="14">
        <v>0</v>
      </c>
      <c r="BJ1336" s="11">
        <v>0</v>
      </c>
      <c r="BK1336" s="11">
        <v>0</v>
      </c>
      <c r="BL1336" s="11">
        <v>0</v>
      </c>
      <c r="BM1336" s="11">
        <v>0</v>
      </c>
      <c r="BN1336" s="11">
        <v>0</v>
      </c>
      <c r="BO1336" s="11">
        <v>0</v>
      </c>
      <c r="BP1336" s="11">
        <v>0</v>
      </c>
      <c r="BQ1336" s="46">
        <v>0</v>
      </c>
    </row>
    <row r="1337" spans="3:69" ht="20.100000000000001" customHeight="1">
      <c r="C1337" s="19">
        <v>69000004</v>
      </c>
      <c r="D1337" s="20" t="s">
        <v>1708</v>
      </c>
      <c r="E1337" s="19">
        <v>1</v>
      </c>
      <c r="F1337" s="19">
        <v>68000110</v>
      </c>
      <c r="G1337" s="19">
        <v>0</v>
      </c>
      <c r="H1337" s="18">
        <v>0</v>
      </c>
      <c r="I1337" s="14">
        <v>1</v>
      </c>
      <c r="J1337" s="19">
        <v>0</v>
      </c>
      <c r="K1337" s="19">
        <v>0</v>
      </c>
      <c r="L1337" s="19">
        <v>0</v>
      </c>
      <c r="M1337" s="19">
        <v>0</v>
      </c>
      <c r="N1337" s="19">
        <v>2</v>
      </c>
      <c r="O1337" s="19">
        <v>3</v>
      </c>
      <c r="P1337" s="19">
        <v>0.2</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237">
        <v>69000041</v>
      </c>
      <c r="AS1337" s="19" t="s">
        <v>162</v>
      </c>
      <c r="AT1337" s="20" t="s">
        <v>163</v>
      </c>
      <c r="AU1337" s="19">
        <v>0</v>
      </c>
      <c r="AV1337" s="19">
        <v>0</v>
      </c>
      <c r="AW1337" s="19">
        <v>0</v>
      </c>
      <c r="AX1337" s="20" t="s">
        <v>164</v>
      </c>
      <c r="AY1337" s="20" t="s">
        <v>162</v>
      </c>
      <c r="AZ1337" s="18">
        <v>0</v>
      </c>
      <c r="BA1337" s="18">
        <v>1</v>
      </c>
      <c r="BB1337" s="37" t="s">
        <v>1709</v>
      </c>
      <c r="BC1337" s="19">
        <v>0</v>
      </c>
      <c r="BD1337" s="16">
        <v>0</v>
      </c>
      <c r="BE1337" s="19">
        <v>0</v>
      </c>
      <c r="BF1337" s="19">
        <v>0</v>
      </c>
      <c r="BG1337" s="19">
        <v>0</v>
      </c>
      <c r="BH1337" s="19">
        <v>0</v>
      </c>
      <c r="BI1337" s="14">
        <v>0</v>
      </c>
      <c r="BJ1337" s="11">
        <v>1</v>
      </c>
      <c r="BK1337" s="11">
        <v>0</v>
      </c>
      <c r="BL1337" s="11">
        <v>0</v>
      </c>
      <c r="BM1337" s="11">
        <v>0</v>
      </c>
      <c r="BN1337" s="11">
        <v>0</v>
      </c>
      <c r="BO1337" s="11">
        <v>0</v>
      </c>
      <c r="BP1337" s="11">
        <v>0</v>
      </c>
      <c r="BQ1337" s="46">
        <v>0</v>
      </c>
    </row>
    <row r="1338" spans="3:69" ht="20.100000000000001" customHeight="1">
      <c r="C1338" s="19">
        <v>69000005</v>
      </c>
      <c r="D1338" s="88" t="s">
        <v>1710</v>
      </c>
      <c r="E1338" s="14">
        <v>1</v>
      </c>
      <c r="F1338" s="19">
        <v>60090002</v>
      </c>
      <c r="G1338" s="14">
        <v>0</v>
      </c>
      <c r="H1338" s="15">
        <v>0</v>
      </c>
      <c r="I1338" s="14">
        <v>1</v>
      </c>
      <c r="J1338" s="14">
        <v>0</v>
      </c>
      <c r="K1338" s="15">
        <v>0</v>
      </c>
      <c r="L1338" s="15">
        <v>0</v>
      </c>
      <c r="M1338" s="14" t="s">
        <v>1711</v>
      </c>
      <c r="N1338" s="14">
        <v>3</v>
      </c>
      <c r="O1338" s="14">
        <v>0</v>
      </c>
      <c r="P1338" s="14">
        <v>0</v>
      </c>
      <c r="Q1338" s="14">
        <v>0</v>
      </c>
      <c r="R1338" s="11">
        <v>0</v>
      </c>
      <c r="S1338" s="14">
        <v>0</v>
      </c>
      <c r="T1338" s="16">
        <v>1</v>
      </c>
      <c r="U1338" s="14">
        <v>0</v>
      </c>
      <c r="V1338" s="15">
        <v>0</v>
      </c>
      <c r="W1338" s="14">
        <v>0</v>
      </c>
      <c r="X1338" s="14">
        <v>0</v>
      </c>
      <c r="Y1338" s="14">
        <v>0</v>
      </c>
      <c r="Z1338" s="14">
        <v>0</v>
      </c>
      <c r="AA1338" s="15">
        <v>0</v>
      </c>
      <c r="AB1338" s="14">
        <v>0</v>
      </c>
      <c r="AC1338" s="14">
        <v>0</v>
      </c>
      <c r="AD1338" s="14">
        <v>0</v>
      </c>
      <c r="AE1338" s="14">
        <v>0</v>
      </c>
      <c r="AF1338" s="14">
        <v>0</v>
      </c>
      <c r="AG1338" s="15">
        <v>0</v>
      </c>
      <c r="AH1338" s="67">
        <v>0</v>
      </c>
      <c r="AI1338" s="11">
        <v>0</v>
      </c>
      <c r="AJ1338" s="14">
        <v>0</v>
      </c>
      <c r="AK1338" s="32">
        <v>0</v>
      </c>
      <c r="AL1338" s="14">
        <v>0</v>
      </c>
      <c r="AM1338" s="14">
        <v>0</v>
      </c>
      <c r="AN1338" s="14">
        <v>0</v>
      </c>
      <c r="AO1338" s="14">
        <v>0</v>
      </c>
      <c r="AP1338" s="14">
        <v>0</v>
      </c>
      <c r="AQ1338" s="14">
        <v>0</v>
      </c>
      <c r="AR1338" s="11">
        <v>0</v>
      </c>
      <c r="AS1338" s="35">
        <v>0</v>
      </c>
      <c r="AT1338" s="14">
        <v>0</v>
      </c>
      <c r="AU1338" s="15">
        <v>0</v>
      </c>
      <c r="AV1338" s="15">
        <v>0</v>
      </c>
      <c r="AW1338" s="15">
        <v>0</v>
      </c>
      <c r="AX1338" s="20" t="s">
        <v>164</v>
      </c>
      <c r="AY1338" s="77">
        <v>0</v>
      </c>
      <c r="AZ1338" s="18">
        <v>0</v>
      </c>
      <c r="BA1338" s="18">
        <v>1</v>
      </c>
      <c r="BB1338" s="238" t="s">
        <v>1704</v>
      </c>
      <c r="BC1338" s="14">
        <v>0</v>
      </c>
      <c r="BD1338" s="14">
        <v>0</v>
      </c>
      <c r="BE1338" s="19">
        <v>0</v>
      </c>
      <c r="BF1338" s="14">
        <v>0</v>
      </c>
      <c r="BG1338" s="14">
        <v>0</v>
      </c>
      <c r="BH1338" s="32">
        <v>0</v>
      </c>
      <c r="BI1338" s="14">
        <v>0</v>
      </c>
      <c r="BJ1338" s="11">
        <v>0</v>
      </c>
      <c r="BK1338" s="11">
        <v>0</v>
      </c>
      <c r="BL1338" s="11">
        <v>0</v>
      </c>
      <c r="BM1338" s="11">
        <v>0</v>
      </c>
      <c r="BN1338" s="11">
        <v>0</v>
      </c>
      <c r="BO1338" s="11">
        <v>0</v>
      </c>
      <c r="BP1338" s="11">
        <v>0</v>
      </c>
      <c r="BQ1338" s="46">
        <v>0</v>
      </c>
    </row>
    <row r="1339" spans="3:69" ht="20.100000000000001" customHeight="1">
      <c r="C1339" s="19">
        <v>69000006</v>
      </c>
      <c r="D1339" s="12" t="s">
        <v>1712</v>
      </c>
      <c r="E1339" s="19">
        <v>1</v>
      </c>
      <c r="F1339" s="19">
        <v>66001007</v>
      </c>
      <c r="G1339" s="11">
        <v>0</v>
      </c>
      <c r="H1339" s="11">
        <v>0</v>
      </c>
      <c r="I1339" s="14">
        <v>1</v>
      </c>
      <c r="J1339" s="19">
        <v>0</v>
      </c>
      <c r="K1339" s="11">
        <v>0</v>
      </c>
      <c r="L1339" s="11">
        <v>0</v>
      </c>
      <c r="M1339" s="11">
        <v>0</v>
      </c>
      <c r="N1339" s="11">
        <v>2</v>
      </c>
      <c r="O1339" s="11">
        <v>3</v>
      </c>
      <c r="P1339" s="11">
        <v>0.05</v>
      </c>
      <c r="Q1339" s="11">
        <v>0</v>
      </c>
      <c r="R1339" s="11">
        <v>0</v>
      </c>
      <c r="S1339" s="11">
        <v>0</v>
      </c>
      <c r="T1339" s="16">
        <v>1</v>
      </c>
      <c r="U1339" s="11">
        <v>2</v>
      </c>
      <c r="V1339" s="11">
        <v>1000</v>
      </c>
      <c r="W1339" s="11">
        <v>0</v>
      </c>
      <c r="X1339" s="11">
        <v>0</v>
      </c>
      <c r="Y1339" s="11">
        <v>0</v>
      </c>
      <c r="Z1339" s="11">
        <v>0</v>
      </c>
      <c r="AA1339" s="11">
        <v>0</v>
      </c>
      <c r="AB1339" s="19">
        <v>0</v>
      </c>
      <c r="AC1339" s="11">
        <v>0</v>
      </c>
      <c r="AD1339" s="11">
        <v>15</v>
      </c>
      <c r="AE1339" s="11">
        <v>0</v>
      </c>
      <c r="AF1339" s="11">
        <v>0</v>
      </c>
      <c r="AG1339" s="11">
        <v>7</v>
      </c>
      <c r="AH1339" s="11">
        <v>0</v>
      </c>
      <c r="AI1339" s="11">
        <v>0</v>
      </c>
      <c r="AJ1339" s="11">
        <v>6</v>
      </c>
      <c r="AK1339" s="11">
        <v>0</v>
      </c>
      <c r="AL1339" s="11">
        <v>0</v>
      </c>
      <c r="AM1339" s="11">
        <v>0</v>
      </c>
      <c r="AN1339" s="11">
        <v>0.5</v>
      </c>
      <c r="AO1339" s="11">
        <v>1000</v>
      </c>
      <c r="AP1339" s="11">
        <v>0</v>
      </c>
      <c r="AQ1339" s="11">
        <v>0</v>
      </c>
      <c r="AR1339" s="11">
        <v>0</v>
      </c>
      <c r="AS1339" s="11" t="s">
        <v>162</v>
      </c>
      <c r="AT1339" s="12" t="s">
        <v>201</v>
      </c>
      <c r="AU1339" s="11" t="s">
        <v>963</v>
      </c>
      <c r="AV1339" s="11" t="s">
        <v>162</v>
      </c>
      <c r="AW1339" s="11" t="s">
        <v>1051</v>
      </c>
      <c r="AX1339" s="12" t="s">
        <v>164</v>
      </c>
      <c r="AY1339" s="11">
        <v>0</v>
      </c>
      <c r="AZ1339" s="18">
        <v>0</v>
      </c>
      <c r="BA1339" s="18">
        <v>1</v>
      </c>
      <c r="BB1339" s="37" t="s">
        <v>1713</v>
      </c>
      <c r="BC1339" s="11">
        <v>0</v>
      </c>
      <c r="BD1339" s="16">
        <v>0</v>
      </c>
      <c r="BE1339" s="11">
        <v>0</v>
      </c>
      <c r="BF1339" s="11">
        <v>0</v>
      </c>
      <c r="BG1339" s="11">
        <v>0</v>
      </c>
      <c r="BH1339" s="11">
        <v>0</v>
      </c>
      <c r="BI1339" s="14">
        <v>0</v>
      </c>
      <c r="BJ1339" s="11">
        <v>1</v>
      </c>
      <c r="BK1339" s="11">
        <v>0</v>
      </c>
      <c r="BL1339" s="11">
        <v>0</v>
      </c>
      <c r="BM1339" s="11">
        <v>0</v>
      </c>
      <c r="BN1339" s="11">
        <v>0</v>
      </c>
      <c r="BO1339" s="11">
        <v>0</v>
      </c>
      <c r="BP1339" s="11">
        <v>0</v>
      </c>
      <c r="BQ1339" s="46">
        <v>0</v>
      </c>
    </row>
    <row r="1340" spans="3:69" ht="20.100000000000001" customHeight="1">
      <c r="C1340" s="19">
        <v>69000007</v>
      </c>
      <c r="D1340" s="12" t="s">
        <v>1714</v>
      </c>
      <c r="E1340" s="19">
        <v>1</v>
      </c>
      <c r="F1340" s="19">
        <v>68000110</v>
      </c>
      <c r="G1340" s="19">
        <v>0</v>
      </c>
      <c r="H1340" s="18">
        <v>0</v>
      </c>
      <c r="I1340" s="14">
        <v>1</v>
      </c>
      <c r="J1340" s="19">
        <v>0</v>
      </c>
      <c r="K1340" s="19">
        <v>0</v>
      </c>
      <c r="L1340" s="19">
        <v>0</v>
      </c>
      <c r="M1340" s="19">
        <v>0</v>
      </c>
      <c r="N1340" s="19">
        <v>2</v>
      </c>
      <c r="O1340" s="19">
        <v>1</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237">
        <v>69000071</v>
      </c>
      <c r="AS1340" s="19" t="s">
        <v>162</v>
      </c>
      <c r="AT1340" s="20" t="s">
        <v>163</v>
      </c>
      <c r="AU1340" s="19">
        <v>0</v>
      </c>
      <c r="AV1340" s="19">
        <v>0</v>
      </c>
      <c r="AW1340" s="19">
        <v>0</v>
      </c>
      <c r="AX1340" s="20" t="s">
        <v>164</v>
      </c>
      <c r="AY1340" s="20" t="s">
        <v>162</v>
      </c>
      <c r="AZ1340" s="18">
        <v>0</v>
      </c>
      <c r="BA1340" s="18">
        <v>1</v>
      </c>
      <c r="BB1340" s="37" t="s">
        <v>1715</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69000008</v>
      </c>
      <c r="D1341" s="88" t="s">
        <v>1716</v>
      </c>
      <c r="E1341" s="14">
        <v>1</v>
      </c>
      <c r="F1341" s="19">
        <v>60090002</v>
      </c>
      <c r="G1341" s="14">
        <v>0</v>
      </c>
      <c r="H1341" s="15">
        <v>0</v>
      </c>
      <c r="I1341" s="14">
        <v>1</v>
      </c>
      <c r="J1341" s="14">
        <v>0</v>
      </c>
      <c r="K1341" s="15">
        <v>0</v>
      </c>
      <c r="L1341" s="15">
        <v>0</v>
      </c>
      <c r="M1341" s="14" t="s">
        <v>1717</v>
      </c>
      <c r="N1341" s="14">
        <v>3</v>
      </c>
      <c r="O1341" s="14">
        <v>0</v>
      </c>
      <c r="P1341" s="14">
        <v>0</v>
      </c>
      <c r="Q1341" s="14">
        <v>0</v>
      </c>
      <c r="R1341" s="11">
        <v>0</v>
      </c>
      <c r="S1341" s="14">
        <v>0</v>
      </c>
      <c r="T1341" s="16">
        <v>1</v>
      </c>
      <c r="U1341" s="14">
        <v>0</v>
      </c>
      <c r="V1341" s="15">
        <v>0</v>
      </c>
      <c r="W1341" s="14">
        <v>0</v>
      </c>
      <c r="X1341" s="14">
        <v>0</v>
      </c>
      <c r="Y1341" s="14">
        <v>0</v>
      </c>
      <c r="Z1341" s="14">
        <v>0</v>
      </c>
      <c r="AA1341" s="15">
        <v>0</v>
      </c>
      <c r="AB1341" s="14">
        <v>0</v>
      </c>
      <c r="AC1341" s="14">
        <v>0</v>
      </c>
      <c r="AD1341" s="14">
        <v>0</v>
      </c>
      <c r="AE1341" s="14">
        <v>0</v>
      </c>
      <c r="AF1341" s="14">
        <v>0</v>
      </c>
      <c r="AG1341" s="15">
        <v>0</v>
      </c>
      <c r="AH1341" s="67">
        <v>0</v>
      </c>
      <c r="AI1341" s="11">
        <v>0</v>
      </c>
      <c r="AJ1341" s="14">
        <v>0</v>
      </c>
      <c r="AK1341" s="32">
        <v>0</v>
      </c>
      <c r="AL1341" s="14">
        <v>0</v>
      </c>
      <c r="AM1341" s="14">
        <v>0</v>
      </c>
      <c r="AN1341" s="14">
        <v>0</v>
      </c>
      <c r="AO1341" s="14">
        <v>0</v>
      </c>
      <c r="AP1341" s="14">
        <v>0</v>
      </c>
      <c r="AQ1341" s="14">
        <v>0</v>
      </c>
      <c r="AR1341" s="11">
        <v>0</v>
      </c>
      <c r="AS1341" s="35">
        <v>0</v>
      </c>
      <c r="AT1341" s="14">
        <v>0</v>
      </c>
      <c r="AU1341" s="15">
        <v>0</v>
      </c>
      <c r="AV1341" s="15">
        <v>0</v>
      </c>
      <c r="AW1341" s="15">
        <v>0</v>
      </c>
      <c r="AX1341" s="20" t="s">
        <v>164</v>
      </c>
      <c r="AY1341" s="77">
        <v>0</v>
      </c>
      <c r="AZ1341" s="18">
        <v>0</v>
      </c>
      <c r="BA1341" s="18">
        <v>1</v>
      </c>
      <c r="BB1341" s="238" t="s">
        <v>1704</v>
      </c>
      <c r="BC1341" s="14">
        <v>0</v>
      </c>
      <c r="BD1341" s="14">
        <v>0</v>
      </c>
      <c r="BE1341" s="19">
        <v>0</v>
      </c>
      <c r="BF1341" s="14">
        <v>0</v>
      </c>
      <c r="BG1341" s="14">
        <v>0</v>
      </c>
      <c r="BH1341" s="32">
        <v>0</v>
      </c>
      <c r="BI1341" s="14">
        <v>0</v>
      </c>
      <c r="BJ1341" s="11">
        <v>0</v>
      </c>
      <c r="BK1341" s="11">
        <v>0</v>
      </c>
      <c r="BL1341" s="11">
        <v>0</v>
      </c>
      <c r="BM1341" s="11">
        <v>0</v>
      </c>
      <c r="BN1341" s="11">
        <v>0</v>
      </c>
      <c r="BO1341" s="11">
        <v>0</v>
      </c>
      <c r="BP1341" s="11">
        <v>0</v>
      </c>
      <c r="BQ1341" s="46">
        <v>0</v>
      </c>
    </row>
    <row r="1342" spans="3:69" ht="20.100000000000001" customHeight="1">
      <c r="C1342" s="19">
        <v>69000009</v>
      </c>
      <c r="D1342" s="88" t="s">
        <v>1718</v>
      </c>
      <c r="E1342" s="14">
        <v>1</v>
      </c>
      <c r="F1342" s="19">
        <v>60090002</v>
      </c>
      <c r="G1342" s="14">
        <v>0</v>
      </c>
      <c r="H1342" s="15">
        <v>0</v>
      </c>
      <c r="I1342" s="14">
        <v>1</v>
      </c>
      <c r="J1342" s="14">
        <v>0</v>
      </c>
      <c r="K1342" s="15">
        <v>0</v>
      </c>
      <c r="L1342" s="15">
        <v>0</v>
      </c>
      <c r="M1342" s="14" t="s">
        <v>1717</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1704</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69000010</v>
      </c>
      <c r="D1343" s="20" t="s">
        <v>1719</v>
      </c>
      <c r="E1343" s="19">
        <v>1</v>
      </c>
      <c r="F1343" s="19">
        <v>68000110</v>
      </c>
      <c r="G1343" s="19">
        <v>0</v>
      </c>
      <c r="H1343" s="18">
        <v>0</v>
      </c>
      <c r="I1343" s="14">
        <v>1</v>
      </c>
      <c r="J1343" s="19">
        <v>0</v>
      </c>
      <c r="K1343" s="19">
        <v>0</v>
      </c>
      <c r="L1343" s="19">
        <v>0</v>
      </c>
      <c r="M1343" s="19">
        <v>0</v>
      </c>
      <c r="N1343" s="19">
        <v>2</v>
      </c>
      <c r="O1343" s="19">
        <v>3</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237">
        <v>69000101</v>
      </c>
      <c r="AS1343" s="19" t="s">
        <v>162</v>
      </c>
      <c r="AT1343" s="20" t="s">
        <v>163</v>
      </c>
      <c r="AU1343" s="19">
        <v>0</v>
      </c>
      <c r="AV1343" s="19">
        <v>0</v>
      </c>
      <c r="AW1343" s="19">
        <v>0</v>
      </c>
      <c r="AX1343" s="20" t="s">
        <v>164</v>
      </c>
      <c r="AY1343" s="20" t="s">
        <v>162</v>
      </c>
      <c r="AZ1343" s="18">
        <v>0</v>
      </c>
      <c r="BA1343" s="18">
        <v>1</v>
      </c>
      <c r="BB1343" s="76" t="s">
        <v>1694</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spans="3:69" ht="20.100000000000001" customHeight="1">
      <c r="C1344" s="19">
        <v>69000011</v>
      </c>
      <c r="D1344" s="12" t="s">
        <v>1720</v>
      </c>
      <c r="E1344" s="19">
        <v>1</v>
      </c>
      <c r="F1344" s="19">
        <v>68000110</v>
      </c>
      <c r="G1344" s="19">
        <v>0</v>
      </c>
      <c r="H1344" s="18">
        <v>0</v>
      </c>
      <c r="I1344" s="14">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69000111</v>
      </c>
      <c r="AS1344" s="19" t="s">
        <v>162</v>
      </c>
      <c r="AT1344" s="20" t="s">
        <v>163</v>
      </c>
      <c r="AU1344" s="19">
        <v>0</v>
      </c>
      <c r="AV1344" s="19">
        <v>0</v>
      </c>
      <c r="AW1344" s="19">
        <v>0</v>
      </c>
      <c r="AX1344" s="20" t="s">
        <v>164</v>
      </c>
      <c r="AY1344" s="20" t="s">
        <v>162</v>
      </c>
      <c r="AZ1344" s="18">
        <v>0</v>
      </c>
      <c r="BA1344" s="18">
        <v>1</v>
      </c>
      <c r="BB1344" s="37" t="s">
        <v>1715</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69000012</v>
      </c>
      <c r="D1345" s="12" t="s">
        <v>1721</v>
      </c>
      <c r="E1345" s="19">
        <v>1</v>
      </c>
      <c r="F1345" s="19">
        <v>66001007</v>
      </c>
      <c r="G1345" s="11">
        <v>0</v>
      </c>
      <c r="H1345" s="11">
        <v>0</v>
      </c>
      <c r="I1345" s="19">
        <v>1</v>
      </c>
      <c r="J1345" s="19">
        <v>0</v>
      </c>
      <c r="K1345" s="11">
        <v>0</v>
      </c>
      <c r="L1345" s="11">
        <v>0</v>
      </c>
      <c r="M1345" s="11">
        <v>0</v>
      </c>
      <c r="N1345" s="11">
        <v>2</v>
      </c>
      <c r="O1345" s="11">
        <v>3</v>
      </c>
      <c r="P1345" s="11">
        <v>0.15</v>
      </c>
      <c r="Q1345" s="11">
        <v>0</v>
      </c>
      <c r="R1345" s="11">
        <v>0</v>
      </c>
      <c r="S1345" s="11">
        <v>0</v>
      </c>
      <c r="T1345" s="16">
        <v>1</v>
      </c>
      <c r="U1345" s="11">
        <v>2</v>
      </c>
      <c r="V1345" s="11">
        <v>0</v>
      </c>
      <c r="W1345" s="11">
        <v>0</v>
      </c>
      <c r="X1345" s="11">
        <v>0</v>
      </c>
      <c r="Y1345" s="11">
        <v>0</v>
      </c>
      <c r="Z1345" s="11">
        <v>0</v>
      </c>
      <c r="AA1345" s="11">
        <v>0</v>
      </c>
      <c r="AB1345" s="19">
        <v>0</v>
      </c>
      <c r="AC1345" s="11">
        <v>0</v>
      </c>
      <c r="AD1345" s="11">
        <v>15</v>
      </c>
      <c r="AE1345" s="11">
        <v>0</v>
      </c>
      <c r="AF1345" s="11">
        <v>0</v>
      </c>
      <c r="AG1345" s="11">
        <v>7</v>
      </c>
      <c r="AH1345" s="11">
        <v>0</v>
      </c>
      <c r="AI1345" s="11">
        <v>0</v>
      </c>
      <c r="AJ1345" s="11">
        <v>6</v>
      </c>
      <c r="AK1345" s="11">
        <v>0</v>
      </c>
      <c r="AL1345" s="11">
        <v>0</v>
      </c>
      <c r="AM1345" s="11">
        <v>0</v>
      </c>
      <c r="AN1345" s="11">
        <v>0.5</v>
      </c>
      <c r="AO1345" s="11">
        <v>1000</v>
      </c>
      <c r="AP1345" s="11">
        <v>0</v>
      </c>
      <c r="AQ1345" s="11">
        <v>0</v>
      </c>
      <c r="AR1345" s="237">
        <v>0</v>
      </c>
      <c r="AS1345" s="11">
        <v>69000121</v>
      </c>
      <c r="AT1345" s="12" t="s">
        <v>201</v>
      </c>
      <c r="AU1345" s="11" t="s">
        <v>963</v>
      </c>
      <c r="AV1345" s="11" t="s">
        <v>162</v>
      </c>
      <c r="AW1345" s="11" t="s">
        <v>1051</v>
      </c>
      <c r="AX1345" s="12" t="s">
        <v>164</v>
      </c>
      <c r="AY1345" s="11">
        <v>0</v>
      </c>
      <c r="AZ1345" s="18">
        <v>0</v>
      </c>
      <c r="BA1345" s="18">
        <v>1</v>
      </c>
      <c r="BB1345" s="37" t="s">
        <v>1722</v>
      </c>
      <c r="BC1345" s="11">
        <v>0</v>
      </c>
      <c r="BD1345" s="16">
        <v>0</v>
      </c>
      <c r="BE1345" s="11">
        <v>0</v>
      </c>
      <c r="BF1345" s="11">
        <v>0</v>
      </c>
      <c r="BG1345" s="11">
        <v>0</v>
      </c>
      <c r="BH1345" s="11">
        <v>0</v>
      </c>
      <c r="BI1345" s="14">
        <v>0</v>
      </c>
      <c r="BJ1345" s="11">
        <v>1</v>
      </c>
      <c r="BK1345" s="11">
        <v>0</v>
      </c>
      <c r="BL1345" s="11">
        <v>0</v>
      </c>
      <c r="BM1345" s="11">
        <v>0</v>
      </c>
      <c r="BN1345" s="11">
        <v>0</v>
      </c>
      <c r="BO1345" s="11">
        <v>0</v>
      </c>
      <c r="BP1345" s="11">
        <v>0</v>
      </c>
      <c r="BQ1345" s="46">
        <v>0</v>
      </c>
    </row>
    <row r="1346" spans="3:69" ht="20.100000000000001" customHeight="1">
      <c r="C1346" s="19">
        <v>69000013</v>
      </c>
      <c r="D1346" s="239" t="s">
        <v>1723</v>
      </c>
      <c r="E1346" s="14">
        <v>1</v>
      </c>
      <c r="F1346" s="19">
        <v>60090002</v>
      </c>
      <c r="G1346" s="14">
        <v>0</v>
      </c>
      <c r="H1346" s="15">
        <v>0</v>
      </c>
      <c r="I1346" s="14">
        <v>1</v>
      </c>
      <c r="J1346" s="14">
        <v>0</v>
      </c>
      <c r="K1346" s="15">
        <v>0</v>
      </c>
      <c r="L1346" s="15">
        <v>0</v>
      </c>
      <c r="M1346" s="14" t="s">
        <v>1724</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38" t="s">
        <v>1704</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spans="3:69" ht="20.100000000000001" customHeight="1">
      <c r="C1347" s="19">
        <v>69000014</v>
      </c>
      <c r="D1347" s="239" t="s">
        <v>1725</v>
      </c>
      <c r="E1347" s="14">
        <v>1</v>
      </c>
      <c r="F1347" s="19">
        <v>60090002</v>
      </c>
      <c r="G1347" s="14">
        <v>0</v>
      </c>
      <c r="H1347" s="15">
        <v>0</v>
      </c>
      <c r="I1347" s="14">
        <v>1</v>
      </c>
      <c r="J1347" s="14">
        <v>0</v>
      </c>
      <c r="K1347" s="15">
        <v>0</v>
      </c>
      <c r="L1347" s="15">
        <v>0</v>
      </c>
      <c r="M1347" s="14" t="s">
        <v>1726</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1704</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69000015</v>
      </c>
      <c r="D1348" s="239" t="s">
        <v>1727</v>
      </c>
      <c r="E1348" s="14">
        <v>1</v>
      </c>
      <c r="F1348" s="19">
        <v>60090002</v>
      </c>
      <c r="G1348" s="14">
        <v>0</v>
      </c>
      <c r="H1348" s="15">
        <v>0</v>
      </c>
      <c r="I1348" s="14">
        <v>1</v>
      </c>
      <c r="J1348" s="14">
        <v>0</v>
      </c>
      <c r="K1348" s="15">
        <v>0</v>
      </c>
      <c r="L1348" s="15">
        <v>0</v>
      </c>
      <c r="M1348" s="14" t="s">
        <v>1728</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1704</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69000016</v>
      </c>
      <c r="D1349" s="239" t="s">
        <v>1729</v>
      </c>
      <c r="E1349" s="14">
        <v>1</v>
      </c>
      <c r="F1349" s="19">
        <v>60090002</v>
      </c>
      <c r="G1349" s="14">
        <v>0</v>
      </c>
      <c r="H1349" s="15">
        <v>0</v>
      </c>
      <c r="I1349" s="14">
        <v>1</v>
      </c>
      <c r="J1349" s="14">
        <v>0</v>
      </c>
      <c r="K1349" s="15">
        <v>0</v>
      </c>
      <c r="L1349" s="15">
        <v>0</v>
      </c>
      <c r="M1349" s="14" t="s">
        <v>1730</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1704</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69000017</v>
      </c>
      <c r="D1350" s="239" t="s">
        <v>1731</v>
      </c>
      <c r="E1350" s="14">
        <v>1</v>
      </c>
      <c r="F1350" s="19">
        <v>60090002</v>
      </c>
      <c r="G1350" s="14">
        <v>0</v>
      </c>
      <c r="H1350" s="15">
        <v>0</v>
      </c>
      <c r="I1350" s="14">
        <v>1</v>
      </c>
      <c r="J1350" s="14">
        <v>0</v>
      </c>
      <c r="K1350" s="15">
        <v>0</v>
      </c>
      <c r="L1350" s="15">
        <v>0</v>
      </c>
      <c r="M1350" s="14" t="s">
        <v>1732</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1704</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63">
        <v>69000018</v>
      </c>
      <c r="D1351" s="240" t="s">
        <v>1733</v>
      </c>
      <c r="E1351" s="87">
        <v>1</v>
      </c>
      <c r="F1351" s="63">
        <v>60090002</v>
      </c>
      <c r="G1351" s="87">
        <v>0</v>
      </c>
      <c r="H1351" s="114">
        <v>0</v>
      </c>
      <c r="I1351" s="87">
        <v>1</v>
      </c>
      <c r="J1351" s="87">
        <v>0</v>
      </c>
      <c r="K1351" s="114">
        <v>0</v>
      </c>
      <c r="L1351" s="114">
        <v>0</v>
      </c>
      <c r="M1351" s="87" t="s">
        <v>1734</v>
      </c>
      <c r="N1351" s="87">
        <v>3</v>
      </c>
      <c r="O1351" s="87">
        <v>0</v>
      </c>
      <c r="P1351" s="87">
        <v>0</v>
      </c>
      <c r="Q1351" s="87">
        <v>0</v>
      </c>
      <c r="R1351" s="66">
        <v>0</v>
      </c>
      <c r="S1351" s="87">
        <v>0</v>
      </c>
      <c r="T1351" s="58">
        <v>1</v>
      </c>
      <c r="U1351" s="87">
        <v>0</v>
      </c>
      <c r="V1351" s="114">
        <v>0</v>
      </c>
      <c r="W1351" s="87">
        <v>0</v>
      </c>
      <c r="X1351" s="87">
        <v>0</v>
      </c>
      <c r="Y1351" s="87">
        <v>0</v>
      </c>
      <c r="Z1351" s="87">
        <v>0</v>
      </c>
      <c r="AA1351" s="114">
        <v>0</v>
      </c>
      <c r="AB1351" s="87">
        <v>0</v>
      </c>
      <c r="AC1351" s="87">
        <v>0</v>
      </c>
      <c r="AD1351" s="87">
        <v>0</v>
      </c>
      <c r="AE1351" s="87">
        <v>0</v>
      </c>
      <c r="AF1351" s="87">
        <v>0</v>
      </c>
      <c r="AG1351" s="114">
        <v>0</v>
      </c>
      <c r="AH1351" s="116">
        <v>0</v>
      </c>
      <c r="AI1351" s="66">
        <v>0</v>
      </c>
      <c r="AJ1351" s="87">
        <v>0</v>
      </c>
      <c r="AK1351" s="117">
        <v>0</v>
      </c>
      <c r="AL1351" s="87">
        <v>0</v>
      </c>
      <c r="AM1351" s="87">
        <v>0</v>
      </c>
      <c r="AN1351" s="87">
        <v>0</v>
      </c>
      <c r="AO1351" s="87">
        <v>0</v>
      </c>
      <c r="AP1351" s="87">
        <v>0</v>
      </c>
      <c r="AQ1351" s="87">
        <v>0</v>
      </c>
      <c r="AR1351" s="66">
        <v>0</v>
      </c>
      <c r="AS1351" s="247">
        <v>0</v>
      </c>
      <c r="AT1351" s="87">
        <v>0</v>
      </c>
      <c r="AU1351" s="114">
        <v>0</v>
      </c>
      <c r="AV1351" s="114">
        <v>0</v>
      </c>
      <c r="AW1351" s="114">
        <v>0</v>
      </c>
      <c r="AX1351" s="62" t="s">
        <v>164</v>
      </c>
      <c r="AY1351" s="249">
        <v>0</v>
      </c>
      <c r="AZ1351" s="64">
        <v>0</v>
      </c>
      <c r="BA1351" s="64">
        <v>1</v>
      </c>
      <c r="BB1351" s="250" t="s">
        <v>1704</v>
      </c>
      <c r="BC1351" s="87">
        <v>0</v>
      </c>
      <c r="BD1351" s="87">
        <v>0</v>
      </c>
      <c r="BE1351" s="63">
        <v>0</v>
      </c>
      <c r="BF1351" s="87">
        <v>0</v>
      </c>
      <c r="BG1351" s="87">
        <v>0</v>
      </c>
      <c r="BH1351" s="117">
        <v>0</v>
      </c>
      <c r="BI1351" s="87">
        <v>0</v>
      </c>
      <c r="BJ1351" s="66">
        <v>0</v>
      </c>
      <c r="BK1351" s="66">
        <v>0</v>
      </c>
      <c r="BL1351" s="66">
        <v>0</v>
      </c>
      <c r="BM1351" s="66">
        <v>0</v>
      </c>
      <c r="BN1351" s="66">
        <v>0</v>
      </c>
      <c r="BO1351" s="66">
        <v>0</v>
      </c>
      <c r="BP1351" s="11">
        <v>0</v>
      </c>
      <c r="BQ1351" s="46">
        <v>0</v>
      </c>
    </row>
    <row r="1352" spans="3:69" ht="20.100000000000001" customHeight="1">
      <c r="C1352" s="19">
        <v>69011001</v>
      </c>
      <c r="D1352" s="241" t="s">
        <v>1735</v>
      </c>
      <c r="E1352" s="242">
        <v>1</v>
      </c>
      <c r="F1352" s="242">
        <v>60090002</v>
      </c>
      <c r="G1352" s="243">
        <v>0</v>
      </c>
      <c r="H1352" s="243">
        <v>0</v>
      </c>
      <c r="I1352" s="242">
        <v>1</v>
      </c>
      <c r="J1352" s="242">
        <v>0</v>
      </c>
      <c r="K1352" s="243">
        <v>0</v>
      </c>
      <c r="L1352" s="243">
        <v>0</v>
      </c>
      <c r="M1352" s="243" t="s">
        <v>1736</v>
      </c>
      <c r="N1352" s="243">
        <v>3</v>
      </c>
      <c r="O1352" s="243">
        <v>0</v>
      </c>
      <c r="P1352" s="243">
        <v>0</v>
      </c>
      <c r="Q1352" s="243">
        <v>0</v>
      </c>
      <c r="R1352" s="11">
        <v>0</v>
      </c>
      <c r="S1352" s="243">
        <v>0</v>
      </c>
      <c r="T1352" s="16">
        <v>1</v>
      </c>
      <c r="U1352" s="243">
        <v>0</v>
      </c>
      <c r="V1352" s="243">
        <v>0</v>
      </c>
      <c r="W1352" s="243">
        <v>0</v>
      </c>
      <c r="X1352" s="243">
        <v>0</v>
      </c>
      <c r="Y1352" s="243">
        <v>0</v>
      </c>
      <c r="Z1352" s="243">
        <v>0</v>
      </c>
      <c r="AA1352" s="243">
        <v>0</v>
      </c>
      <c r="AB1352" s="242">
        <v>0</v>
      </c>
      <c r="AC1352" s="243">
        <v>0</v>
      </c>
      <c r="AD1352" s="243">
        <v>0</v>
      </c>
      <c r="AE1352" s="243">
        <v>0</v>
      </c>
      <c r="AF1352" s="243">
        <v>0</v>
      </c>
      <c r="AG1352" s="243">
        <v>0</v>
      </c>
      <c r="AH1352" s="243">
        <v>0</v>
      </c>
      <c r="AI1352" s="11">
        <v>0</v>
      </c>
      <c r="AJ1352" s="243">
        <v>0</v>
      </c>
      <c r="AK1352" s="243">
        <v>0</v>
      </c>
      <c r="AL1352" s="243">
        <v>0</v>
      </c>
      <c r="AM1352" s="243">
        <v>0</v>
      </c>
      <c r="AN1352" s="243">
        <v>0</v>
      </c>
      <c r="AO1352" s="243">
        <v>0</v>
      </c>
      <c r="AP1352" s="243">
        <v>0</v>
      </c>
      <c r="AQ1352" s="243">
        <v>0</v>
      </c>
      <c r="AR1352" s="248">
        <v>0</v>
      </c>
      <c r="AS1352" s="243">
        <v>0</v>
      </c>
      <c r="AT1352" s="241">
        <v>0</v>
      </c>
      <c r="AU1352" s="243">
        <v>0</v>
      </c>
      <c r="AV1352" s="243">
        <v>0</v>
      </c>
      <c r="AW1352" s="243">
        <v>0</v>
      </c>
      <c r="AX1352" s="12" t="s">
        <v>164</v>
      </c>
      <c r="AY1352" s="243">
        <v>0</v>
      </c>
      <c r="AZ1352" s="251">
        <v>0</v>
      </c>
      <c r="BA1352" s="18">
        <v>1</v>
      </c>
      <c r="BB1352" s="241" t="s">
        <v>1735</v>
      </c>
      <c r="BC1352" s="243">
        <v>0</v>
      </c>
      <c r="BD1352" s="252">
        <v>0</v>
      </c>
      <c r="BE1352" s="11">
        <v>0</v>
      </c>
      <c r="BF1352" s="243">
        <v>0</v>
      </c>
      <c r="BG1352" s="243">
        <v>0</v>
      </c>
      <c r="BH1352" s="243">
        <v>0</v>
      </c>
      <c r="BI1352" s="14">
        <v>0</v>
      </c>
      <c r="BJ1352" s="11">
        <v>0</v>
      </c>
      <c r="BK1352" s="11">
        <v>0</v>
      </c>
      <c r="BL1352" s="11">
        <v>0</v>
      </c>
      <c r="BM1352" s="11">
        <v>0</v>
      </c>
      <c r="BN1352" s="11">
        <v>0</v>
      </c>
      <c r="BO1352" s="11">
        <v>0</v>
      </c>
      <c r="BP1352" s="11">
        <v>0</v>
      </c>
      <c r="BQ1352" s="46">
        <v>0</v>
      </c>
    </row>
    <row r="1353" spans="3:69" ht="20.100000000000001" customHeight="1">
      <c r="C1353" s="19">
        <v>69011002</v>
      </c>
      <c r="D1353" s="241" t="s">
        <v>1737</v>
      </c>
      <c r="E1353" s="242">
        <v>1</v>
      </c>
      <c r="F1353" s="242">
        <v>60090002</v>
      </c>
      <c r="G1353" s="243">
        <v>0</v>
      </c>
      <c r="H1353" s="243">
        <v>0</v>
      </c>
      <c r="I1353" s="242">
        <v>1</v>
      </c>
      <c r="J1353" s="242">
        <v>0</v>
      </c>
      <c r="K1353" s="243">
        <v>0</v>
      </c>
      <c r="L1353" s="243">
        <v>0</v>
      </c>
      <c r="M1353" s="243" t="s">
        <v>1717</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1737</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69011003</v>
      </c>
      <c r="D1354" s="241" t="s">
        <v>1738</v>
      </c>
      <c r="E1354" s="242">
        <v>1</v>
      </c>
      <c r="F1354" s="242">
        <v>60090002</v>
      </c>
      <c r="G1354" s="243">
        <v>0</v>
      </c>
      <c r="H1354" s="243">
        <v>0</v>
      </c>
      <c r="I1354" s="242">
        <v>1</v>
      </c>
      <c r="J1354" s="242">
        <v>0</v>
      </c>
      <c r="K1354" s="243">
        <v>0</v>
      </c>
      <c r="L1354" s="243">
        <v>0</v>
      </c>
      <c r="M1354" s="243" t="s">
        <v>1739</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1738</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69011004</v>
      </c>
      <c r="D1355" s="241" t="s">
        <v>1740</v>
      </c>
      <c r="E1355" s="242">
        <v>1</v>
      </c>
      <c r="F1355" s="242">
        <v>60090002</v>
      </c>
      <c r="G1355" s="243">
        <v>0</v>
      </c>
      <c r="H1355" s="243">
        <v>0</v>
      </c>
      <c r="I1355" s="242">
        <v>1</v>
      </c>
      <c r="J1355" s="242">
        <v>0</v>
      </c>
      <c r="K1355" s="243">
        <v>0</v>
      </c>
      <c r="L1355" s="243">
        <v>0</v>
      </c>
      <c r="M1355" s="243" t="s">
        <v>1741</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1740</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69011005</v>
      </c>
      <c r="D1356" s="241" t="s">
        <v>1742</v>
      </c>
      <c r="E1356" s="242">
        <v>1</v>
      </c>
      <c r="F1356" s="242">
        <v>60090002</v>
      </c>
      <c r="G1356" s="243">
        <v>0</v>
      </c>
      <c r="H1356" s="243">
        <v>0</v>
      </c>
      <c r="I1356" s="242">
        <v>1</v>
      </c>
      <c r="J1356" s="242">
        <v>0</v>
      </c>
      <c r="K1356" s="243">
        <v>0</v>
      </c>
      <c r="L1356" s="243">
        <v>0</v>
      </c>
      <c r="M1356" s="243" t="s">
        <v>1703</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1742</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69011006</v>
      </c>
      <c r="D1357" s="241" t="s">
        <v>1743</v>
      </c>
      <c r="E1357" s="242">
        <v>1</v>
      </c>
      <c r="F1357" s="242">
        <v>60090002</v>
      </c>
      <c r="G1357" s="243">
        <v>0</v>
      </c>
      <c r="H1357" s="243">
        <v>0</v>
      </c>
      <c r="I1357" s="242">
        <v>1</v>
      </c>
      <c r="J1357" s="242">
        <v>0</v>
      </c>
      <c r="K1357" s="243">
        <v>0</v>
      </c>
      <c r="L1357" s="243">
        <v>0</v>
      </c>
      <c r="M1357" s="243" t="s">
        <v>1724</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1743</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69011101</v>
      </c>
      <c r="D1358" s="241" t="s">
        <v>1744</v>
      </c>
      <c r="E1358" s="242">
        <v>1</v>
      </c>
      <c r="F1358" s="242">
        <v>60090002</v>
      </c>
      <c r="G1358" s="243">
        <v>0</v>
      </c>
      <c r="H1358" s="243">
        <v>0</v>
      </c>
      <c r="I1358" s="242">
        <v>1</v>
      </c>
      <c r="J1358" s="242">
        <v>0</v>
      </c>
      <c r="K1358" s="243">
        <v>0</v>
      </c>
      <c r="L1358" s="243">
        <v>0</v>
      </c>
      <c r="M1358" s="243" t="s">
        <v>1745</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1744</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69011102</v>
      </c>
      <c r="D1359" s="241" t="s">
        <v>1746</v>
      </c>
      <c r="E1359" s="242">
        <v>1</v>
      </c>
      <c r="F1359" s="242">
        <v>60090002</v>
      </c>
      <c r="G1359" s="243">
        <v>0</v>
      </c>
      <c r="H1359" s="243">
        <v>0</v>
      </c>
      <c r="I1359" s="242">
        <v>1</v>
      </c>
      <c r="J1359" s="242">
        <v>0</v>
      </c>
      <c r="K1359" s="243">
        <v>0</v>
      </c>
      <c r="L1359" s="243">
        <v>0</v>
      </c>
      <c r="M1359" s="243" t="s">
        <v>1747</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1746</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69011103</v>
      </c>
      <c r="D1360" s="241" t="s">
        <v>1748</v>
      </c>
      <c r="E1360" s="242">
        <v>1</v>
      </c>
      <c r="F1360" s="242">
        <v>60090002</v>
      </c>
      <c r="G1360" s="243">
        <v>0</v>
      </c>
      <c r="H1360" s="243">
        <v>0</v>
      </c>
      <c r="I1360" s="242">
        <v>1</v>
      </c>
      <c r="J1360" s="242">
        <v>0</v>
      </c>
      <c r="K1360" s="243">
        <v>0</v>
      </c>
      <c r="L1360" s="243">
        <v>0</v>
      </c>
      <c r="M1360" s="243" t="s">
        <v>1749</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1748</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69011104</v>
      </c>
      <c r="D1361" s="241" t="s">
        <v>1750</v>
      </c>
      <c r="E1361" s="242">
        <v>1</v>
      </c>
      <c r="F1361" s="242">
        <v>60090002</v>
      </c>
      <c r="G1361" s="243">
        <v>0</v>
      </c>
      <c r="H1361" s="243">
        <v>0</v>
      </c>
      <c r="I1361" s="242">
        <v>1</v>
      </c>
      <c r="J1361" s="242">
        <v>0</v>
      </c>
      <c r="K1361" s="243">
        <v>0</v>
      </c>
      <c r="L1361" s="243">
        <v>0</v>
      </c>
      <c r="M1361" s="243" t="s">
        <v>1751</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1750</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69011201</v>
      </c>
      <c r="D1362" s="241" t="s">
        <v>1752</v>
      </c>
      <c r="E1362" s="242">
        <v>1</v>
      </c>
      <c r="F1362" s="242">
        <v>60090002</v>
      </c>
      <c r="G1362" s="243">
        <v>0</v>
      </c>
      <c r="H1362" s="243">
        <v>0</v>
      </c>
      <c r="I1362" s="242">
        <v>1</v>
      </c>
      <c r="J1362" s="242">
        <v>0</v>
      </c>
      <c r="K1362" s="243">
        <v>0</v>
      </c>
      <c r="L1362" s="243">
        <v>0</v>
      </c>
      <c r="M1362" s="243" t="s">
        <v>1753</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1752</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69011202</v>
      </c>
      <c r="D1363" s="241" t="s">
        <v>1754</v>
      </c>
      <c r="E1363" s="242">
        <v>1</v>
      </c>
      <c r="F1363" s="242">
        <v>60090002</v>
      </c>
      <c r="G1363" s="243">
        <v>0</v>
      </c>
      <c r="H1363" s="243">
        <v>0</v>
      </c>
      <c r="I1363" s="242">
        <v>1</v>
      </c>
      <c r="J1363" s="242">
        <v>0</v>
      </c>
      <c r="K1363" s="243">
        <v>0</v>
      </c>
      <c r="L1363" s="243">
        <v>0</v>
      </c>
      <c r="M1363" s="243" t="s">
        <v>1755</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1754</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69011203</v>
      </c>
      <c r="D1364" s="241" t="s">
        <v>1756</v>
      </c>
      <c r="E1364" s="242">
        <v>1</v>
      </c>
      <c r="F1364" s="242">
        <v>60090002</v>
      </c>
      <c r="G1364" s="243">
        <v>0</v>
      </c>
      <c r="H1364" s="243">
        <v>0</v>
      </c>
      <c r="I1364" s="242">
        <v>1</v>
      </c>
      <c r="J1364" s="242">
        <v>0</v>
      </c>
      <c r="K1364" s="243">
        <v>0</v>
      </c>
      <c r="L1364" s="243">
        <v>0</v>
      </c>
      <c r="M1364" s="243" t="s">
        <v>1757</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1756</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69011204</v>
      </c>
      <c r="D1365" s="241" t="s">
        <v>1758</v>
      </c>
      <c r="E1365" s="242">
        <v>1</v>
      </c>
      <c r="F1365" s="242">
        <v>60090002</v>
      </c>
      <c r="G1365" s="243">
        <v>0</v>
      </c>
      <c r="H1365" s="243">
        <v>0</v>
      </c>
      <c r="I1365" s="242">
        <v>1</v>
      </c>
      <c r="J1365" s="242">
        <v>0</v>
      </c>
      <c r="K1365" s="243">
        <v>0</v>
      </c>
      <c r="L1365" s="243">
        <v>0</v>
      </c>
      <c r="M1365" s="243" t="s">
        <v>1759</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1758</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69011301</v>
      </c>
      <c r="D1366" s="241" t="s">
        <v>1760</v>
      </c>
      <c r="E1366" s="242">
        <v>1</v>
      </c>
      <c r="F1366" s="242">
        <v>60090002</v>
      </c>
      <c r="G1366" s="243">
        <v>0</v>
      </c>
      <c r="H1366" s="243">
        <v>0</v>
      </c>
      <c r="I1366" s="242">
        <v>1</v>
      </c>
      <c r="J1366" s="242">
        <v>0</v>
      </c>
      <c r="K1366" s="243">
        <v>0</v>
      </c>
      <c r="L1366" s="243">
        <v>0</v>
      </c>
      <c r="M1366" s="243" t="s">
        <v>1761</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1760</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69011302</v>
      </c>
      <c r="D1367" s="241" t="s">
        <v>1762</v>
      </c>
      <c r="E1367" s="242">
        <v>1</v>
      </c>
      <c r="F1367" s="242">
        <v>60090002</v>
      </c>
      <c r="G1367" s="243">
        <v>0</v>
      </c>
      <c r="H1367" s="243">
        <v>0</v>
      </c>
      <c r="I1367" s="242">
        <v>1</v>
      </c>
      <c r="J1367" s="242">
        <v>0</v>
      </c>
      <c r="K1367" s="243">
        <v>0</v>
      </c>
      <c r="L1367" s="243">
        <v>0</v>
      </c>
      <c r="M1367" s="243" t="s">
        <v>1763</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1762</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69011303</v>
      </c>
      <c r="D1368" s="241" t="s">
        <v>1764</v>
      </c>
      <c r="E1368" s="242">
        <v>1</v>
      </c>
      <c r="F1368" s="242">
        <v>60090002</v>
      </c>
      <c r="G1368" s="243">
        <v>0</v>
      </c>
      <c r="H1368" s="243">
        <v>0</v>
      </c>
      <c r="I1368" s="242">
        <v>1</v>
      </c>
      <c r="J1368" s="242">
        <v>0</v>
      </c>
      <c r="K1368" s="243">
        <v>0</v>
      </c>
      <c r="L1368" s="243">
        <v>0</v>
      </c>
      <c r="M1368" s="243" t="s">
        <v>1765</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1764</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69011304</v>
      </c>
      <c r="D1369" s="241" t="s">
        <v>1766</v>
      </c>
      <c r="E1369" s="242">
        <v>1</v>
      </c>
      <c r="F1369" s="242">
        <v>60090002</v>
      </c>
      <c r="G1369" s="243">
        <v>0</v>
      </c>
      <c r="H1369" s="243">
        <v>0</v>
      </c>
      <c r="I1369" s="242">
        <v>1</v>
      </c>
      <c r="J1369" s="242">
        <v>0</v>
      </c>
      <c r="K1369" s="243">
        <v>0</v>
      </c>
      <c r="L1369" s="243">
        <v>0</v>
      </c>
      <c r="M1369" s="243" t="s">
        <v>1767</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1766</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69012001</v>
      </c>
      <c r="D1370" s="241" t="s">
        <v>1768</v>
      </c>
      <c r="E1370" s="242">
        <v>1</v>
      </c>
      <c r="F1370" s="242">
        <v>60090002</v>
      </c>
      <c r="G1370" s="243">
        <v>0</v>
      </c>
      <c r="H1370" s="243">
        <v>0</v>
      </c>
      <c r="I1370" s="242">
        <v>1</v>
      </c>
      <c r="J1370" s="242">
        <v>0</v>
      </c>
      <c r="K1370" s="243">
        <v>0</v>
      </c>
      <c r="L1370" s="243">
        <v>0</v>
      </c>
      <c r="M1370" s="243" t="s">
        <v>1734</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1768</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69012002</v>
      </c>
      <c r="D1371" s="241" t="s">
        <v>1769</v>
      </c>
      <c r="E1371" s="242">
        <v>1</v>
      </c>
      <c r="F1371" s="242">
        <v>60090002</v>
      </c>
      <c r="G1371" s="243">
        <v>0</v>
      </c>
      <c r="H1371" s="243">
        <v>0</v>
      </c>
      <c r="I1371" s="242">
        <v>1</v>
      </c>
      <c r="J1371" s="242">
        <v>0</v>
      </c>
      <c r="K1371" s="243">
        <v>0</v>
      </c>
      <c r="L1371" s="243">
        <v>0</v>
      </c>
      <c r="M1371" s="243" t="s">
        <v>1711</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1769</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69012003</v>
      </c>
      <c r="D1372" s="241" t="s">
        <v>1770</v>
      </c>
      <c r="E1372" s="242">
        <v>1</v>
      </c>
      <c r="F1372" s="242">
        <v>60090002</v>
      </c>
      <c r="G1372" s="243">
        <v>0</v>
      </c>
      <c r="H1372" s="243">
        <v>0</v>
      </c>
      <c r="I1372" s="242">
        <v>1</v>
      </c>
      <c r="J1372" s="242">
        <v>0</v>
      </c>
      <c r="K1372" s="243">
        <v>0</v>
      </c>
      <c r="L1372" s="243">
        <v>0</v>
      </c>
      <c r="M1372" s="243" t="s">
        <v>1771</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1770</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69012004</v>
      </c>
      <c r="D1373" s="241" t="s">
        <v>1772</v>
      </c>
      <c r="E1373" s="242">
        <v>1</v>
      </c>
      <c r="F1373" s="242">
        <v>60090002</v>
      </c>
      <c r="G1373" s="243">
        <v>0</v>
      </c>
      <c r="H1373" s="243">
        <v>0</v>
      </c>
      <c r="I1373" s="242">
        <v>1</v>
      </c>
      <c r="J1373" s="242">
        <v>0</v>
      </c>
      <c r="K1373" s="243">
        <v>0</v>
      </c>
      <c r="L1373" s="243">
        <v>0</v>
      </c>
      <c r="M1373" s="243" t="s">
        <v>1773</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1772</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69012005</v>
      </c>
      <c r="D1374" s="241" t="s">
        <v>1774</v>
      </c>
      <c r="E1374" s="242">
        <v>1</v>
      </c>
      <c r="F1374" s="242">
        <v>60090002</v>
      </c>
      <c r="G1374" s="243">
        <v>0</v>
      </c>
      <c r="H1374" s="243">
        <v>0</v>
      </c>
      <c r="I1374" s="242">
        <v>1</v>
      </c>
      <c r="J1374" s="242">
        <v>0</v>
      </c>
      <c r="K1374" s="243">
        <v>0</v>
      </c>
      <c r="L1374" s="243">
        <v>0</v>
      </c>
      <c r="M1374" s="243" t="s">
        <v>1707</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1774</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69012006</v>
      </c>
      <c r="D1375" s="241" t="s">
        <v>1775</v>
      </c>
      <c r="E1375" s="242">
        <v>1</v>
      </c>
      <c r="F1375" s="242">
        <v>60090002</v>
      </c>
      <c r="G1375" s="243">
        <v>0</v>
      </c>
      <c r="H1375" s="243">
        <v>0</v>
      </c>
      <c r="I1375" s="242">
        <v>1</v>
      </c>
      <c r="J1375" s="242">
        <v>0</v>
      </c>
      <c r="K1375" s="243">
        <v>0</v>
      </c>
      <c r="L1375" s="243">
        <v>0</v>
      </c>
      <c r="M1375" s="243" t="s">
        <v>1776</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1775</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69012101</v>
      </c>
      <c r="D1376" s="241" t="s">
        <v>1777</v>
      </c>
      <c r="E1376" s="242">
        <v>1</v>
      </c>
      <c r="F1376" s="242">
        <v>60090002</v>
      </c>
      <c r="G1376" s="243">
        <v>0</v>
      </c>
      <c r="H1376" s="243">
        <v>0</v>
      </c>
      <c r="I1376" s="242">
        <v>1</v>
      </c>
      <c r="J1376" s="242">
        <v>0</v>
      </c>
      <c r="K1376" s="243">
        <v>0</v>
      </c>
      <c r="L1376" s="243">
        <v>0</v>
      </c>
      <c r="M1376" s="243" t="s">
        <v>1778</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1777</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69012102</v>
      </c>
      <c r="D1377" s="241" t="s">
        <v>1779</v>
      </c>
      <c r="E1377" s="242">
        <v>1</v>
      </c>
      <c r="F1377" s="242">
        <v>60090002</v>
      </c>
      <c r="G1377" s="243">
        <v>0</v>
      </c>
      <c r="H1377" s="243">
        <v>0</v>
      </c>
      <c r="I1377" s="242">
        <v>1</v>
      </c>
      <c r="J1377" s="242">
        <v>0</v>
      </c>
      <c r="K1377" s="243">
        <v>0</v>
      </c>
      <c r="L1377" s="243">
        <v>0</v>
      </c>
      <c r="M1377" s="243" t="s">
        <v>1780</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1779</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69012103</v>
      </c>
      <c r="D1378" s="241" t="s">
        <v>1781</v>
      </c>
      <c r="E1378" s="242">
        <v>1</v>
      </c>
      <c r="F1378" s="242">
        <v>60090002</v>
      </c>
      <c r="G1378" s="243">
        <v>0</v>
      </c>
      <c r="H1378" s="243">
        <v>0</v>
      </c>
      <c r="I1378" s="242">
        <v>1</v>
      </c>
      <c r="J1378" s="242">
        <v>0</v>
      </c>
      <c r="K1378" s="243">
        <v>0</v>
      </c>
      <c r="L1378" s="243">
        <v>0</v>
      </c>
      <c r="M1378" s="243" t="s">
        <v>1782</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1781</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69012104</v>
      </c>
      <c r="D1379" s="241" t="s">
        <v>1783</v>
      </c>
      <c r="E1379" s="242">
        <v>1</v>
      </c>
      <c r="F1379" s="242">
        <v>60090002</v>
      </c>
      <c r="G1379" s="243">
        <v>0</v>
      </c>
      <c r="H1379" s="243">
        <v>0</v>
      </c>
      <c r="I1379" s="242">
        <v>1</v>
      </c>
      <c r="J1379" s="242">
        <v>0</v>
      </c>
      <c r="K1379" s="243">
        <v>0</v>
      </c>
      <c r="L1379" s="243">
        <v>0</v>
      </c>
      <c r="M1379" s="243" t="s">
        <v>1784</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1783</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69012201</v>
      </c>
      <c r="D1380" s="241" t="s">
        <v>1785</v>
      </c>
      <c r="E1380" s="242">
        <v>1</v>
      </c>
      <c r="F1380" s="242">
        <v>60090002</v>
      </c>
      <c r="G1380" s="243">
        <v>0</v>
      </c>
      <c r="H1380" s="243">
        <v>0</v>
      </c>
      <c r="I1380" s="242">
        <v>1</v>
      </c>
      <c r="J1380" s="242">
        <v>0</v>
      </c>
      <c r="K1380" s="243">
        <v>0</v>
      </c>
      <c r="L1380" s="243">
        <v>0</v>
      </c>
      <c r="M1380" s="243" t="s">
        <v>1786</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1785</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69012202</v>
      </c>
      <c r="D1381" s="241" t="s">
        <v>1787</v>
      </c>
      <c r="E1381" s="242">
        <v>1</v>
      </c>
      <c r="F1381" s="242">
        <v>60090002</v>
      </c>
      <c r="G1381" s="243">
        <v>0</v>
      </c>
      <c r="H1381" s="243">
        <v>0</v>
      </c>
      <c r="I1381" s="242">
        <v>1</v>
      </c>
      <c r="J1381" s="242">
        <v>0</v>
      </c>
      <c r="K1381" s="243">
        <v>0</v>
      </c>
      <c r="L1381" s="243">
        <v>0</v>
      </c>
      <c r="M1381" s="243" t="s">
        <v>1788</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1787</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69012203</v>
      </c>
      <c r="D1382" s="241" t="s">
        <v>1789</v>
      </c>
      <c r="E1382" s="242">
        <v>1</v>
      </c>
      <c r="F1382" s="242">
        <v>60090002</v>
      </c>
      <c r="G1382" s="243">
        <v>0</v>
      </c>
      <c r="H1382" s="243">
        <v>0</v>
      </c>
      <c r="I1382" s="242">
        <v>1</v>
      </c>
      <c r="J1382" s="242">
        <v>0</v>
      </c>
      <c r="K1382" s="243">
        <v>0</v>
      </c>
      <c r="L1382" s="243">
        <v>0</v>
      </c>
      <c r="M1382" s="243" t="s">
        <v>1790</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1789</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69012204</v>
      </c>
      <c r="D1383" s="241" t="s">
        <v>1791</v>
      </c>
      <c r="E1383" s="242">
        <v>1</v>
      </c>
      <c r="F1383" s="242">
        <v>60090002</v>
      </c>
      <c r="G1383" s="243">
        <v>0</v>
      </c>
      <c r="H1383" s="243">
        <v>0</v>
      </c>
      <c r="I1383" s="242">
        <v>1</v>
      </c>
      <c r="J1383" s="242">
        <v>0</v>
      </c>
      <c r="K1383" s="243">
        <v>0</v>
      </c>
      <c r="L1383" s="243">
        <v>0</v>
      </c>
      <c r="M1383" s="243" t="s">
        <v>1792</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1791</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69012301</v>
      </c>
      <c r="D1384" s="241" t="s">
        <v>1793</v>
      </c>
      <c r="E1384" s="242">
        <v>1</v>
      </c>
      <c r="F1384" s="242">
        <v>60090002</v>
      </c>
      <c r="G1384" s="243">
        <v>0</v>
      </c>
      <c r="H1384" s="243">
        <v>0</v>
      </c>
      <c r="I1384" s="242">
        <v>1</v>
      </c>
      <c r="J1384" s="242">
        <v>0</v>
      </c>
      <c r="K1384" s="243">
        <v>0</v>
      </c>
      <c r="L1384" s="243">
        <v>0</v>
      </c>
      <c r="M1384" s="243" t="s">
        <v>1794</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1793</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69012302</v>
      </c>
      <c r="D1385" s="241" t="s">
        <v>1795</v>
      </c>
      <c r="E1385" s="242">
        <v>1</v>
      </c>
      <c r="F1385" s="242">
        <v>60090002</v>
      </c>
      <c r="G1385" s="243">
        <v>0</v>
      </c>
      <c r="H1385" s="243">
        <v>0</v>
      </c>
      <c r="I1385" s="242">
        <v>1</v>
      </c>
      <c r="J1385" s="242">
        <v>0</v>
      </c>
      <c r="K1385" s="243">
        <v>0</v>
      </c>
      <c r="L1385" s="243">
        <v>0</v>
      </c>
      <c r="M1385" s="243" t="s">
        <v>1796</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1795</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69012303</v>
      </c>
      <c r="D1386" s="241" t="s">
        <v>1797</v>
      </c>
      <c r="E1386" s="242">
        <v>1</v>
      </c>
      <c r="F1386" s="242">
        <v>60090002</v>
      </c>
      <c r="G1386" s="243">
        <v>0</v>
      </c>
      <c r="H1386" s="243">
        <v>0</v>
      </c>
      <c r="I1386" s="242">
        <v>1</v>
      </c>
      <c r="J1386" s="242">
        <v>0</v>
      </c>
      <c r="K1386" s="243">
        <v>0</v>
      </c>
      <c r="L1386" s="243">
        <v>0</v>
      </c>
      <c r="M1386" s="243" t="s">
        <v>1798</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1797</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69012304</v>
      </c>
      <c r="D1387" s="241" t="s">
        <v>1799</v>
      </c>
      <c r="E1387" s="242">
        <v>1</v>
      </c>
      <c r="F1387" s="242">
        <v>60090002</v>
      </c>
      <c r="G1387" s="243">
        <v>0</v>
      </c>
      <c r="H1387" s="243">
        <v>0</v>
      </c>
      <c r="I1387" s="242">
        <v>1</v>
      </c>
      <c r="J1387" s="242">
        <v>0</v>
      </c>
      <c r="K1387" s="243">
        <v>0</v>
      </c>
      <c r="L1387" s="243">
        <v>0</v>
      </c>
      <c r="M1387" s="243" t="s">
        <v>1800</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1799</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63">
        <v>69013001</v>
      </c>
      <c r="D1388" s="244" t="s">
        <v>1801</v>
      </c>
      <c r="E1388" s="245">
        <v>1</v>
      </c>
      <c r="F1388" s="245">
        <v>60090002</v>
      </c>
      <c r="G1388" s="246">
        <v>0</v>
      </c>
      <c r="H1388" s="246">
        <v>0</v>
      </c>
      <c r="I1388" s="245">
        <v>1</v>
      </c>
      <c r="J1388" s="245">
        <v>0</v>
      </c>
      <c r="K1388" s="246">
        <v>0</v>
      </c>
      <c r="L1388" s="246">
        <v>0</v>
      </c>
      <c r="M1388" s="246" t="s">
        <v>1802</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1801</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69013002</v>
      </c>
      <c r="D1389" s="244" t="s">
        <v>1803</v>
      </c>
      <c r="E1389" s="245">
        <v>1</v>
      </c>
      <c r="F1389" s="245">
        <v>60090002</v>
      </c>
      <c r="G1389" s="246">
        <v>0</v>
      </c>
      <c r="H1389" s="246">
        <v>0</v>
      </c>
      <c r="I1389" s="245">
        <v>1</v>
      </c>
      <c r="J1389" s="245">
        <v>0</v>
      </c>
      <c r="K1389" s="246">
        <v>0</v>
      </c>
      <c r="L1389" s="246">
        <v>0</v>
      </c>
      <c r="M1389" s="246" t="s">
        <v>1728</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1803</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69013003</v>
      </c>
      <c r="D1390" s="244" t="s">
        <v>1804</v>
      </c>
      <c r="E1390" s="245">
        <v>1</v>
      </c>
      <c r="F1390" s="245">
        <v>60090002</v>
      </c>
      <c r="G1390" s="246">
        <v>0</v>
      </c>
      <c r="H1390" s="246">
        <v>0</v>
      </c>
      <c r="I1390" s="245">
        <v>1</v>
      </c>
      <c r="J1390" s="245">
        <v>0</v>
      </c>
      <c r="K1390" s="246">
        <v>0</v>
      </c>
      <c r="L1390" s="246">
        <v>0</v>
      </c>
      <c r="M1390" s="246" t="s">
        <v>1726</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1804</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69013004</v>
      </c>
      <c r="D1391" s="244" t="s">
        <v>1805</v>
      </c>
      <c r="E1391" s="245">
        <v>1</v>
      </c>
      <c r="F1391" s="245">
        <v>60090002</v>
      </c>
      <c r="G1391" s="246">
        <v>0</v>
      </c>
      <c r="H1391" s="246">
        <v>0</v>
      </c>
      <c r="I1391" s="245">
        <v>1</v>
      </c>
      <c r="J1391" s="245">
        <v>0</v>
      </c>
      <c r="K1391" s="246">
        <v>0</v>
      </c>
      <c r="L1391" s="246">
        <v>0</v>
      </c>
      <c r="M1391" s="246" t="s">
        <v>1730</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1805</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69013005</v>
      </c>
      <c r="D1392" s="244" t="s">
        <v>1806</v>
      </c>
      <c r="E1392" s="245">
        <v>1</v>
      </c>
      <c r="F1392" s="245">
        <v>60090002</v>
      </c>
      <c r="G1392" s="246">
        <v>0</v>
      </c>
      <c r="H1392" s="246">
        <v>0</v>
      </c>
      <c r="I1392" s="245">
        <v>1</v>
      </c>
      <c r="J1392" s="245">
        <v>0</v>
      </c>
      <c r="K1392" s="246">
        <v>0</v>
      </c>
      <c r="L1392" s="246">
        <v>0</v>
      </c>
      <c r="M1392" s="246" t="s">
        <v>1807</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1806</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69013006</v>
      </c>
      <c r="D1393" s="244" t="s">
        <v>1808</v>
      </c>
      <c r="E1393" s="245">
        <v>1</v>
      </c>
      <c r="F1393" s="245">
        <v>60090002</v>
      </c>
      <c r="G1393" s="246">
        <v>0</v>
      </c>
      <c r="H1393" s="246">
        <v>0</v>
      </c>
      <c r="I1393" s="245">
        <v>1</v>
      </c>
      <c r="J1393" s="245">
        <v>0</v>
      </c>
      <c r="K1393" s="246">
        <v>0</v>
      </c>
      <c r="L1393" s="246">
        <v>0</v>
      </c>
      <c r="M1393" s="246" t="s">
        <v>1732</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1808</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69013101</v>
      </c>
      <c r="D1394" s="244" t="s">
        <v>1809</v>
      </c>
      <c r="E1394" s="245">
        <v>1</v>
      </c>
      <c r="F1394" s="245">
        <v>60090002</v>
      </c>
      <c r="G1394" s="246">
        <v>0</v>
      </c>
      <c r="H1394" s="246">
        <v>0</v>
      </c>
      <c r="I1394" s="245">
        <v>1</v>
      </c>
      <c r="J1394" s="245">
        <v>0</v>
      </c>
      <c r="K1394" s="246">
        <v>0</v>
      </c>
      <c r="L1394" s="246">
        <v>0</v>
      </c>
      <c r="M1394" s="246" t="s">
        <v>1810</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1809</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69013102</v>
      </c>
      <c r="D1395" s="244" t="s">
        <v>1811</v>
      </c>
      <c r="E1395" s="245">
        <v>1</v>
      </c>
      <c r="F1395" s="245">
        <v>60090002</v>
      </c>
      <c r="G1395" s="246">
        <v>0</v>
      </c>
      <c r="H1395" s="246">
        <v>0</v>
      </c>
      <c r="I1395" s="245">
        <v>1</v>
      </c>
      <c r="J1395" s="245">
        <v>0</v>
      </c>
      <c r="K1395" s="246">
        <v>0</v>
      </c>
      <c r="L1395" s="246">
        <v>0</v>
      </c>
      <c r="M1395" s="246" t="s">
        <v>1812</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1811</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69013103</v>
      </c>
      <c r="D1396" s="244" t="s">
        <v>1813</v>
      </c>
      <c r="E1396" s="245">
        <v>1</v>
      </c>
      <c r="F1396" s="245">
        <v>60090002</v>
      </c>
      <c r="G1396" s="246">
        <v>0</v>
      </c>
      <c r="H1396" s="246">
        <v>0</v>
      </c>
      <c r="I1396" s="245">
        <v>1</v>
      </c>
      <c r="J1396" s="245">
        <v>0</v>
      </c>
      <c r="K1396" s="246">
        <v>0</v>
      </c>
      <c r="L1396" s="246">
        <v>0</v>
      </c>
      <c r="M1396" s="246" t="s">
        <v>1814</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1813</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69013104</v>
      </c>
      <c r="D1397" s="244" t="s">
        <v>1815</v>
      </c>
      <c r="E1397" s="245">
        <v>1</v>
      </c>
      <c r="F1397" s="245">
        <v>60090002</v>
      </c>
      <c r="G1397" s="246">
        <v>0</v>
      </c>
      <c r="H1397" s="246">
        <v>0</v>
      </c>
      <c r="I1397" s="245">
        <v>1</v>
      </c>
      <c r="J1397" s="245">
        <v>0</v>
      </c>
      <c r="K1397" s="246">
        <v>0</v>
      </c>
      <c r="L1397" s="246">
        <v>0</v>
      </c>
      <c r="M1397" s="246" t="s">
        <v>1816</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1815</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69013201</v>
      </c>
      <c r="D1398" s="244" t="s">
        <v>1817</v>
      </c>
      <c r="E1398" s="245">
        <v>1</v>
      </c>
      <c r="F1398" s="245">
        <v>60090002</v>
      </c>
      <c r="G1398" s="246">
        <v>0</v>
      </c>
      <c r="H1398" s="246">
        <v>0</v>
      </c>
      <c r="I1398" s="245">
        <v>1</v>
      </c>
      <c r="J1398" s="245">
        <v>0</v>
      </c>
      <c r="K1398" s="246">
        <v>0</v>
      </c>
      <c r="L1398" s="246">
        <v>0</v>
      </c>
      <c r="M1398" s="246" t="s">
        <v>1818</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1817</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69013202</v>
      </c>
      <c r="D1399" s="244" t="s">
        <v>1819</v>
      </c>
      <c r="E1399" s="245">
        <v>1</v>
      </c>
      <c r="F1399" s="245">
        <v>60090002</v>
      </c>
      <c r="G1399" s="246">
        <v>0</v>
      </c>
      <c r="H1399" s="246">
        <v>0</v>
      </c>
      <c r="I1399" s="245">
        <v>1</v>
      </c>
      <c r="J1399" s="245">
        <v>0</v>
      </c>
      <c r="K1399" s="246">
        <v>0</v>
      </c>
      <c r="L1399" s="246">
        <v>0</v>
      </c>
      <c r="M1399" s="246" t="s">
        <v>1820</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1819</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69013203</v>
      </c>
      <c r="D1400" s="244" t="s">
        <v>1821</v>
      </c>
      <c r="E1400" s="245">
        <v>1</v>
      </c>
      <c r="F1400" s="245">
        <v>60090002</v>
      </c>
      <c r="G1400" s="246">
        <v>0</v>
      </c>
      <c r="H1400" s="246">
        <v>0</v>
      </c>
      <c r="I1400" s="245">
        <v>1</v>
      </c>
      <c r="J1400" s="245">
        <v>0</v>
      </c>
      <c r="K1400" s="246">
        <v>0</v>
      </c>
      <c r="L1400" s="246">
        <v>0</v>
      </c>
      <c r="M1400" s="246" t="s">
        <v>1822</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1821</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69013204</v>
      </c>
      <c r="D1401" s="244" t="s">
        <v>1823</v>
      </c>
      <c r="E1401" s="245">
        <v>1</v>
      </c>
      <c r="F1401" s="245">
        <v>60090002</v>
      </c>
      <c r="G1401" s="246">
        <v>0</v>
      </c>
      <c r="H1401" s="246">
        <v>0</v>
      </c>
      <c r="I1401" s="245">
        <v>1</v>
      </c>
      <c r="J1401" s="245">
        <v>0</v>
      </c>
      <c r="K1401" s="246">
        <v>0</v>
      </c>
      <c r="L1401" s="246">
        <v>0</v>
      </c>
      <c r="M1401" s="246" t="s">
        <v>1824</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1823</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69013301</v>
      </c>
      <c r="D1402" s="244" t="s">
        <v>1825</v>
      </c>
      <c r="E1402" s="245">
        <v>1</v>
      </c>
      <c r="F1402" s="245">
        <v>60090002</v>
      </c>
      <c r="G1402" s="246">
        <v>0</v>
      </c>
      <c r="H1402" s="246">
        <v>0</v>
      </c>
      <c r="I1402" s="245">
        <v>1</v>
      </c>
      <c r="J1402" s="245">
        <v>0</v>
      </c>
      <c r="K1402" s="246">
        <v>0</v>
      </c>
      <c r="L1402" s="246">
        <v>0</v>
      </c>
      <c r="M1402" s="246" t="s">
        <v>1826</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1825</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69013302</v>
      </c>
      <c r="D1403" s="244" t="s">
        <v>1827</v>
      </c>
      <c r="E1403" s="245">
        <v>1</v>
      </c>
      <c r="F1403" s="245">
        <v>60090002</v>
      </c>
      <c r="G1403" s="246">
        <v>0</v>
      </c>
      <c r="H1403" s="246">
        <v>0</v>
      </c>
      <c r="I1403" s="245">
        <v>1</v>
      </c>
      <c r="J1403" s="245">
        <v>0</v>
      </c>
      <c r="K1403" s="246">
        <v>0</v>
      </c>
      <c r="L1403" s="246">
        <v>0</v>
      </c>
      <c r="M1403" s="246" t="s">
        <v>1828</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1827</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69013303</v>
      </c>
      <c r="D1404" s="244" t="s">
        <v>1829</v>
      </c>
      <c r="E1404" s="245">
        <v>1</v>
      </c>
      <c r="F1404" s="245">
        <v>60090002</v>
      </c>
      <c r="G1404" s="246">
        <v>0</v>
      </c>
      <c r="H1404" s="246">
        <v>0</v>
      </c>
      <c r="I1404" s="245">
        <v>1</v>
      </c>
      <c r="J1404" s="245">
        <v>0</v>
      </c>
      <c r="K1404" s="246">
        <v>0</v>
      </c>
      <c r="L1404" s="246">
        <v>0</v>
      </c>
      <c r="M1404" s="246" t="s">
        <v>1830</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1829</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69013304</v>
      </c>
      <c r="D1405" s="244" t="s">
        <v>1831</v>
      </c>
      <c r="E1405" s="245">
        <v>1</v>
      </c>
      <c r="F1405" s="245">
        <v>60090002</v>
      </c>
      <c r="G1405" s="246">
        <v>0</v>
      </c>
      <c r="H1405" s="246">
        <v>0</v>
      </c>
      <c r="I1405" s="245">
        <v>1</v>
      </c>
      <c r="J1405" s="245">
        <v>0</v>
      </c>
      <c r="K1405" s="246">
        <v>0</v>
      </c>
      <c r="L1405" s="246">
        <v>0</v>
      </c>
      <c r="M1405" s="246" t="s">
        <v>1832</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1831</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19">
        <v>69021001</v>
      </c>
      <c r="D1406" s="20" t="s">
        <v>1833</v>
      </c>
      <c r="E1406" s="19">
        <v>1</v>
      </c>
      <c r="F1406" s="19">
        <v>68000015</v>
      </c>
      <c r="G1406" s="19">
        <v>0</v>
      </c>
      <c r="H1406" s="18">
        <v>0</v>
      </c>
      <c r="I1406" s="19">
        <v>1</v>
      </c>
      <c r="J1406" s="19">
        <v>0</v>
      </c>
      <c r="K1406" s="19">
        <v>0</v>
      </c>
      <c r="L1406" s="19">
        <v>0</v>
      </c>
      <c r="M1406" s="19">
        <v>0</v>
      </c>
      <c r="N1406" s="19">
        <v>8</v>
      </c>
      <c r="O1406" s="19">
        <v>0</v>
      </c>
      <c r="P1406" s="19">
        <v>0</v>
      </c>
      <c r="Q1406" s="19">
        <v>0</v>
      </c>
      <c r="R1406" s="11">
        <v>0</v>
      </c>
      <c r="S1406" s="18">
        <v>0</v>
      </c>
      <c r="T1406" s="16">
        <v>1</v>
      </c>
      <c r="U1406" s="19">
        <v>2</v>
      </c>
      <c r="V1406" s="19">
        <v>0</v>
      </c>
      <c r="W1406" s="19">
        <v>0</v>
      </c>
      <c r="X1406" s="19">
        <v>0</v>
      </c>
      <c r="Y1406" s="19">
        <v>0</v>
      </c>
      <c r="Z1406" s="19">
        <v>0</v>
      </c>
      <c r="AA1406" s="19">
        <v>0</v>
      </c>
      <c r="AB1406" s="19">
        <v>1</v>
      </c>
      <c r="AC1406" s="19">
        <v>0</v>
      </c>
      <c r="AD1406" s="19">
        <v>18</v>
      </c>
      <c r="AE1406" s="19">
        <v>0</v>
      </c>
      <c r="AF1406" s="19">
        <v>0</v>
      </c>
      <c r="AG1406" s="11">
        <v>2</v>
      </c>
      <c r="AH1406" s="11">
        <v>0</v>
      </c>
      <c r="AI1406" s="11">
        <v>0</v>
      </c>
      <c r="AJ1406" s="11">
        <v>0</v>
      </c>
      <c r="AK1406" s="19">
        <v>0</v>
      </c>
      <c r="AL1406" s="19">
        <v>0</v>
      </c>
      <c r="AM1406" s="19">
        <v>0</v>
      </c>
      <c r="AN1406" s="19">
        <v>0</v>
      </c>
      <c r="AO1406" s="19">
        <v>1000</v>
      </c>
      <c r="AP1406" s="19">
        <v>0</v>
      </c>
      <c r="AQ1406" s="19">
        <v>0</v>
      </c>
      <c r="AR1406" s="11"/>
      <c r="AS1406" s="19" t="s">
        <v>162</v>
      </c>
      <c r="AT1406" s="20" t="s">
        <v>163</v>
      </c>
      <c r="AU1406" s="19">
        <v>0</v>
      </c>
      <c r="AV1406" s="19">
        <v>0</v>
      </c>
      <c r="AW1406" s="19">
        <v>0</v>
      </c>
      <c r="AX1406" s="20" t="s">
        <v>164</v>
      </c>
      <c r="AY1406" s="20" t="s">
        <v>1834</v>
      </c>
      <c r="AZ1406" s="18">
        <v>0</v>
      </c>
      <c r="BA1406" s="18">
        <v>1</v>
      </c>
      <c r="BB1406" s="20" t="s">
        <v>1835</v>
      </c>
      <c r="BC1406" s="19">
        <v>0</v>
      </c>
      <c r="BD1406" s="16">
        <v>0</v>
      </c>
      <c r="BE1406" s="19">
        <v>0</v>
      </c>
      <c r="BF1406" s="19">
        <v>0</v>
      </c>
      <c r="BG1406" s="19">
        <v>0</v>
      </c>
      <c r="BH1406" s="19">
        <v>0</v>
      </c>
      <c r="BI1406" s="14">
        <v>0</v>
      </c>
      <c r="BJ1406" s="11">
        <v>0</v>
      </c>
      <c r="BK1406" s="11">
        <v>0</v>
      </c>
      <c r="BL1406" s="11">
        <v>0</v>
      </c>
      <c r="BM1406" s="11">
        <v>0</v>
      </c>
      <c r="BN1406" s="11">
        <v>0</v>
      </c>
      <c r="BO1406" s="11">
        <v>0</v>
      </c>
      <c r="BP1406" s="11">
        <v>0</v>
      </c>
      <c r="BQ1406" s="46">
        <v>0</v>
      </c>
    </row>
    <row r="1407" spans="3:69" ht="20.100000000000001" customHeight="1">
      <c r="C1407" s="19">
        <v>69021002</v>
      </c>
      <c r="D1407" s="20" t="s">
        <v>1836</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1837</v>
      </c>
      <c r="AZ1407" s="18">
        <v>0</v>
      </c>
      <c r="BA1407" s="18">
        <v>1</v>
      </c>
      <c r="BB1407" s="20" t="s">
        <v>1838</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69021003</v>
      </c>
      <c r="D1408" s="20" t="s">
        <v>1839</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1840</v>
      </c>
      <c r="AZ1408" s="18">
        <v>0</v>
      </c>
      <c r="BA1408" s="18">
        <v>1</v>
      </c>
      <c r="BB1408" s="20" t="s">
        <v>1841</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69021004</v>
      </c>
      <c r="D1409" s="20" t="s">
        <v>1842</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1843</v>
      </c>
      <c r="AZ1409" s="18">
        <v>0</v>
      </c>
      <c r="BA1409" s="18">
        <v>1</v>
      </c>
      <c r="BB1409" s="20" t="s">
        <v>1844</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69021005</v>
      </c>
      <c r="D1410" s="20" t="s">
        <v>1845</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1846</v>
      </c>
      <c r="AZ1410" s="18">
        <v>0</v>
      </c>
      <c r="BA1410" s="18">
        <v>1</v>
      </c>
      <c r="BB1410" s="20" t="s">
        <v>1847</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69021006</v>
      </c>
      <c r="D1411" s="20" t="s">
        <v>1848</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1849</v>
      </c>
      <c r="AZ1411" s="18">
        <v>0</v>
      </c>
      <c r="BA1411" s="18">
        <v>1</v>
      </c>
      <c r="BB1411" s="20" t="s">
        <v>1850</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69021007</v>
      </c>
      <c r="D1412" s="20" t="s">
        <v>1851</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1852</v>
      </c>
      <c r="AZ1412" s="18">
        <v>0</v>
      </c>
      <c r="BA1412" s="18">
        <v>1</v>
      </c>
      <c r="BB1412" s="20" t="s">
        <v>1853</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69021008</v>
      </c>
      <c r="D1413" s="20" t="s">
        <v>1854</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1855</v>
      </c>
      <c r="AZ1413" s="18">
        <v>0</v>
      </c>
      <c r="BA1413" s="18">
        <v>1</v>
      </c>
      <c r="BB1413" s="20" t="s">
        <v>1856</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69021009</v>
      </c>
      <c r="D1414" s="20" t="s">
        <v>1857</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1661</v>
      </c>
      <c r="AZ1414" s="18">
        <v>0</v>
      </c>
      <c r="BA1414" s="18">
        <v>1</v>
      </c>
      <c r="BB1414" s="20" t="s">
        <v>1858</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69021010</v>
      </c>
      <c r="D1415" s="20" t="s">
        <v>1859</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1860</v>
      </c>
      <c r="AZ1415" s="18">
        <v>0</v>
      </c>
      <c r="BA1415" s="18">
        <v>1</v>
      </c>
      <c r="BB1415" s="20" t="s">
        <v>1861</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69021011</v>
      </c>
      <c r="D1416" s="20" t="s">
        <v>1862</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1863</v>
      </c>
      <c r="AZ1416" s="18">
        <v>0</v>
      </c>
      <c r="BA1416" s="18">
        <v>1</v>
      </c>
      <c r="BB1416" s="20" t="s">
        <v>1864</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69021012</v>
      </c>
      <c r="D1417" s="20" t="s">
        <v>1862</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1373</v>
      </c>
      <c r="AZ1417" s="18">
        <v>0</v>
      </c>
      <c r="BA1417" s="18">
        <v>1</v>
      </c>
      <c r="BB1417" s="20" t="s">
        <v>1865</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69021013</v>
      </c>
      <c r="D1418" s="20" t="s">
        <v>1862</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1402</v>
      </c>
      <c r="AZ1418" s="18">
        <v>0</v>
      </c>
      <c r="BA1418" s="18">
        <v>1</v>
      </c>
      <c r="BB1418" s="20" t="s">
        <v>1866</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69021014</v>
      </c>
      <c r="D1419" s="20" t="s">
        <v>1862</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1393</v>
      </c>
      <c r="AZ1419" s="18">
        <v>0</v>
      </c>
      <c r="BA1419" s="18">
        <v>1</v>
      </c>
      <c r="BB1419" s="20" t="s">
        <v>1867</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69031001</v>
      </c>
      <c r="D1420" s="20" t="s">
        <v>494</v>
      </c>
      <c r="E1420" s="19">
        <v>1</v>
      </c>
      <c r="F1420" s="19">
        <v>68000110</v>
      </c>
      <c r="G1420" s="19">
        <v>0</v>
      </c>
      <c r="H1420" s="18">
        <v>0</v>
      </c>
      <c r="I1420" s="14">
        <v>1</v>
      </c>
      <c r="J1420" s="19">
        <v>0</v>
      </c>
      <c r="K1420" s="19">
        <v>0</v>
      </c>
      <c r="L1420" s="19">
        <v>0</v>
      </c>
      <c r="M1420" s="19">
        <v>0</v>
      </c>
      <c r="N1420" s="19">
        <v>2</v>
      </c>
      <c r="O1420" s="19">
        <v>1</v>
      </c>
      <c r="P1420" s="19">
        <v>0.05</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237">
        <v>69000021</v>
      </c>
      <c r="AS1420" s="19" t="s">
        <v>162</v>
      </c>
      <c r="AT1420" s="20" t="s">
        <v>163</v>
      </c>
      <c r="AU1420" s="19">
        <v>0</v>
      </c>
      <c r="AV1420" s="19">
        <v>0</v>
      </c>
      <c r="AW1420" s="19">
        <v>0</v>
      </c>
      <c r="AX1420" s="20" t="s">
        <v>164</v>
      </c>
      <c r="AY1420" s="20" t="s">
        <v>162</v>
      </c>
      <c r="AZ1420" s="18">
        <v>0</v>
      </c>
      <c r="BA1420" s="18">
        <v>1</v>
      </c>
      <c r="BB1420" s="76" t="s">
        <v>1868</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69031002</v>
      </c>
      <c r="D1421" s="20" t="s">
        <v>1869</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1870</v>
      </c>
      <c r="AZ1421" s="18">
        <v>0</v>
      </c>
      <c r="BA1421" s="18">
        <v>1</v>
      </c>
      <c r="BB1421" s="20" t="s">
        <v>1871</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69031003</v>
      </c>
      <c r="D1422" s="20" t="s">
        <v>1872</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1873</v>
      </c>
      <c r="AZ1422" s="18">
        <v>0</v>
      </c>
      <c r="BA1422" s="18">
        <v>1</v>
      </c>
      <c r="BB1422" s="20" t="s">
        <v>1874</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69031004</v>
      </c>
      <c r="D1423" s="20" t="s">
        <v>1875</v>
      </c>
      <c r="E1423" s="19">
        <v>1</v>
      </c>
      <c r="F1423" s="19">
        <v>68000110</v>
      </c>
      <c r="G1423" s="19">
        <v>0</v>
      </c>
      <c r="H1423" s="18">
        <v>0</v>
      </c>
      <c r="I1423" s="14">
        <v>1</v>
      </c>
      <c r="J1423" s="19">
        <v>0</v>
      </c>
      <c r="K1423" s="19">
        <v>0</v>
      </c>
      <c r="L1423" s="19">
        <v>0</v>
      </c>
      <c r="M1423" s="19">
        <v>0</v>
      </c>
      <c r="N1423" s="19">
        <v>2</v>
      </c>
      <c r="O1423" s="19">
        <v>1</v>
      </c>
      <c r="P1423" s="19">
        <v>0.05</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237">
        <v>69000071</v>
      </c>
      <c r="AS1423" s="19" t="s">
        <v>162</v>
      </c>
      <c r="AT1423" s="20" t="s">
        <v>163</v>
      </c>
      <c r="AU1423" s="19">
        <v>0</v>
      </c>
      <c r="AV1423" s="19">
        <v>0</v>
      </c>
      <c r="AW1423" s="19">
        <v>0</v>
      </c>
      <c r="AX1423" s="20" t="s">
        <v>164</v>
      </c>
      <c r="AY1423" s="20" t="s">
        <v>162</v>
      </c>
      <c r="AZ1423" s="18">
        <v>0</v>
      </c>
      <c r="BA1423" s="18">
        <v>1</v>
      </c>
      <c r="BB1423" s="37" t="s">
        <v>1876</v>
      </c>
      <c r="BC1423" s="19">
        <v>0</v>
      </c>
      <c r="BD1423" s="16">
        <v>0</v>
      </c>
      <c r="BE1423" s="19">
        <v>0</v>
      </c>
      <c r="BF1423" s="19">
        <v>0</v>
      </c>
      <c r="BG1423" s="19">
        <v>0</v>
      </c>
      <c r="BH1423" s="19">
        <v>0</v>
      </c>
      <c r="BI1423" s="14">
        <v>0</v>
      </c>
      <c r="BJ1423" s="11">
        <v>1</v>
      </c>
      <c r="BK1423" s="11">
        <v>0</v>
      </c>
      <c r="BL1423" s="11">
        <v>0</v>
      </c>
      <c r="BM1423" s="11">
        <v>0</v>
      </c>
      <c r="BN1423" s="11">
        <v>0</v>
      </c>
      <c r="BO1423" s="11">
        <v>0</v>
      </c>
      <c r="BP1423" s="11">
        <v>0</v>
      </c>
      <c r="BQ1423" s="46">
        <v>0</v>
      </c>
    </row>
    <row r="1424" spans="3:69" ht="20.100000000000001" customHeight="1">
      <c r="C1424" s="19">
        <v>69031005</v>
      </c>
      <c r="D1424" s="20" t="s">
        <v>1326</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1877</v>
      </c>
      <c r="AZ1424" s="18">
        <v>0</v>
      </c>
      <c r="BA1424" s="18">
        <v>1</v>
      </c>
      <c r="BB1424" s="20" t="s">
        <v>1878</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69031006</v>
      </c>
      <c r="D1425" s="20" t="s">
        <v>1879</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1880</v>
      </c>
      <c r="AZ1425" s="18">
        <v>0</v>
      </c>
      <c r="BA1425" s="18">
        <v>1</v>
      </c>
      <c r="BB1425" s="20" t="s">
        <v>1881</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69031007</v>
      </c>
      <c r="D1426" s="20" t="s">
        <v>1882</v>
      </c>
      <c r="E1426" s="19">
        <v>1</v>
      </c>
      <c r="F1426" s="19">
        <v>68000110</v>
      </c>
      <c r="G1426" s="19">
        <v>0</v>
      </c>
      <c r="H1426" s="18">
        <v>0</v>
      </c>
      <c r="I1426" s="14">
        <v>1</v>
      </c>
      <c r="J1426" s="19">
        <v>0</v>
      </c>
      <c r="K1426" s="19">
        <v>0</v>
      </c>
      <c r="L1426" s="19">
        <v>0</v>
      </c>
      <c r="M1426" s="19">
        <v>0</v>
      </c>
      <c r="N1426" s="19">
        <v>2</v>
      </c>
      <c r="O1426" s="19">
        <v>1</v>
      </c>
      <c r="P1426" s="19">
        <v>0.15</v>
      </c>
      <c r="Q1426" s="19">
        <v>0</v>
      </c>
      <c r="R1426" s="11">
        <v>0</v>
      </c>
      <c r="S1426" s="18">
        <v>0</v>
      </c>
      <c r="T1426" s="16">
        <v>1</v>
      </c>
      <c r="U1426" s="19">
        <v>2</v>
      </c>
      <c r="V1426" s="19">
        <v>0</v>
      </c>
      <c r="W1426" s="19">
        <v>0</v>
      </c>
      <c r="X1426" s="19">
        <v>0</v>
      </c>
      <c r="Y1426" s="19">
        <v>0</v>
      </c>
      <c r="Z1426" s="19">
        <v>0</v>
      </c>
      <c r="AA1426" s="19">
        <v>0</v>
      </c>
      <c r="AB1426" s="19">
        <v>1</v>
      </c>
      <c r="AC1426" s="19">
        <v>0</v>
      </c>
      <c r="AD1426" s="19">
        <v>5</v>
      </c>
      <c r="AE1426" s="19">
        <v>0</v>
      </c>
      <c r="AF1426" s="19">
        <v>0</v>
      </c>
      <c r="AG1426" s="11">
        <v>2</v>
      </c>
      <c r="AH1426" s="11">
        <v>0</v>
      </c>
      <c r="AI1426" s="11">
        <v>0</v>
      </c>
      <c r="AJ1426" s="11">
        <v>0</v>
      </c>
      <c r="AK1426" s="19">
        <v>0</v>
      </c>
      <c r="AL1426" s="19">
        <v>0</v>
      </c>
      <c r="AM1426" s="19">
        <v>0</v>
      </c>
      <c r="AN1426" s="19">
        <v>0</v>
      </c>
      <c r="AO1426" s="19">
        <v>1000</v>
      </c>
      <c r="AP1426" s="19">
        <v>0</v>
      </c>
      <c r="AQ1426" s="19">
        <v>0</v>
      </c>
      <c r="AR1426" s="253">
        <v>10001001</v>
      </c>
      <c r="AS1426" s="19" t="s">
        <v>162</v>
      </c>
      <c r="AT1426" s="20" t="s">
        <v>163</v>
      </c>
      <c r="AU1426" s="19">
        <v>0</v>
      </c>
      <c r="AV1426" s="19">
        <v>0</v>
      </c>
      <c r="AW1426" s="19">
        <v>0</v>
      </c>
      <c r="AX1426" s="20" t="s">
        <v>164</v>
      </c>
      <c r="AY1426" s="20" t="s">
        <v>162</v>
      </c>
      <c r="AZ1426" s="18">
        <v>0</v>
      </c>
      <c r="BA1426" s="18">
        <v>1</v>
      </c>
      <c r="BB1426" s="76" t="s">
        <v>1883</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69031008</v>
      </c>
      <c r="D1427" s="20" t="s">
        <v>1884</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1885</v>
      </c>
      <c r="AZ1427" s="18">
        <v>0</v>
      </c>
      <c r="BA1427" s="18">
        <v>1</v>
      </c>
      <c r="BB1427" s="20" t="s">
        <v>1886</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69031009</v>
      </c>
      <c r="D1428" s="20" t="s">
        <v>1875</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1887</v>
      </c>
      <c r="AZ1428" s="18">
        <v>0</v>
      </c>
      <c r="BA1428" s="18">
        <v>1</v>
      </c>
      <c r="BB1428" s="20" t="s">
        <v>1888</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69031010</v>
      </c>
      <c r="D1429" s="20" t="s">
        <v>1889</v>
      </c>
      <c r="E1429" s="19">
        <v>1</v>
      </c>
      <c r="F1429" s="19">
        <v>68000110</v>
      </c>
      <c r="G1429" s="19">
        <v>0</v>
      </c>
      <c r="H1429" s="18">
        <v>0</v>
      </c>
      <c r="I1429" s="14">
        <v>1</v>
      </c>
      <c r="J1429" s="19">
        <v>0</v>
      </c>
      <c r="K1429" s="19">
        <v>0</v>
      </c>
      <c r="L1429" s="19">
        <v>0</v>
      </c>
      <c r="M1429" s="19">
        <v>0</v>
      </c>
      <c r="N1429" s="19">
        <v>2</v>
      </c>
      <c r="O1429" s="19">
        <v>4</v>
      </c>
      <c r="P1429" s="19">
        <v>0.2</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237">
        <v>69000022</v>
      </c>
      <c r="AS1429" s="19" t="s">
        <v>162</v>
      </c>
      <c r="AT1429" s="20" t="s">
        <v>163</v>
      </c>
      <c r="AU1429" s="19">
        <v>0</v>
      </c>
      <c r="AV1429" s="19">
        <v>0</v>
      </c>
      <c r="AW1429" s="19">
        <v>0</v>
      </c>
      <c r="AX1429" s="20" t="s">
        <v>164</v>
      </c>
      <c r="AY1429" s="20" t="s">
        <v>162</v>
      </c>
      <c r="AZ1429" s="18">
        <v>0</v>
      </c>
      <c r="BA1429" s="18">
        <v>1</v>
      </c>
      <c r="BB1429" s="20" t="s">
        <v>1890</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69032001</v>
      </c>
      <c r="D1430" s="20" t="s">
        <v>1891</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1892</v>
      </c>
      <c r="AZ1430" s="18">
        <v>0</v>
      </c>
      <c r="BA1430" s="18">
        <v>1</v>
      </c>
      <c r="BB1430" s="255" t="s">
        <v>1893</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69032002</v>
      </c>
      <c r="D1431" s="20" t="s">
        <v>1894</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1895</v>
      </c>
      <c r="AZ1431" s="18">
        <v>0</v>
      </c>
      <c r="BA1431" s="18">
        <v>1</v>
      </c>
      <c r="BB1431" s="255" t="s">
        <v>1896</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69032003</v>
      </c>
      <c r="D1432" s="20" t="s">
        <v>1897</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1898</v>
      </c>
      <c r="AZ1432" s="18">
        <v>0</v>
      </c>
      <c r="BA1432" s="18">
        <v>1</v>
      </c>
      <c r="BB1432" s="255" t="s">
        <v>1899</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69032004</v>
      </c>
      <c r="D1433" s="20" t="s">
        <v>1900</v>
      </c>
      <c r="E1433" s="19">
        <v>1</v>
      </c>
      <c r="F1433" s="19">
        <v>68000110</v>
      </c>
      <c r="G1433" s="19">
        <v>0</v>
      </c>
      <c r="H1433" s="18">
        <v>0</v>
      </c>
      <c r="I1433" s="14">
        <v>1</v>
      </c>
      <c r="J1433" s="19">
        <v>0</v>
      </c>
      <c r="K1433" s="19">
        <v>0</v>
      </c>
      <c r="L1433" s="19">
        <v>0</v>
      </c>
      <c r="M1433" s="19">
        <v>0</v>
      </c>
      <c r="N1433" s="19">
        <v>2</v>
      </c>
      <c r="O1433" s="19">
        <v>3</v>
      </c>
      <c r="P1433" s="19">
        <v>0.05</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237">
        <v>69000101</v>
      </c>
      <c r="AS1433" s="19" t="s">
        <v>162</v>
      </c>
      <c r="AT1433" s="20" t="s">
        <v>163</v>
      </c>
      <c r="AU1433" s="19">
        <v>0</v>
      </c>
      <c r="AV1433" s="19">
        <v>0</v>
      </c>
      <c r="AW1433" s="19">
        <v>0</v>
      </c>
      <c r="AX1433" s="20" t="s">
        <v>164</v>
      </c>
      <c r="AY1433" s="20" t="s">
        <v>162</v>
      </c>
      <c r="AZ1433" s="18">
        <v>0</v>
      </c>
      <c r="BA1433" s="18">
        <v>1</v>
      </c>
      <c r="BB1433" s="76" t="s">
        <v>1901</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69032005</v>
      </c>
      <c r="D1434" s="12" t="s">
        <v>1902</v>
      </c>
      <c r="E1434" s="19">
        <v>1</v>
      </c>
      <c r="F1434" s="19">
        <v>66001007</v>
      </c>
      <c r="G1434" s="11">
        <v>0</v>
      </c>
      <c r="H1434" s="11">
        <v>0</v>
      </c>
      <c r="I1434" s="19">
        <v>1</v>
      </c>
      <c r="J1434" s="19">
        <v>0</v>
      </c>
      <c r="K1434" s="11">
        <v>0</v>
      </c>
      <c r="L1434" s="11">
        <v>0</v>
      </c>
      <c r="M1434" s="11">
        <v>0</v>
      </c>
      <c r="N1434" s="11">
        <v>2</v>
      </c>
      <c r="O1434" s="11">
        <v>3</v>
      </c>
      <c r="P1434" s="11">
        <v>0.15</v>
      </c>
      <c r="Q1434" s="11">
        <v>0</v>
      </c>
      <c r="R1434" s="11">
        <v>0</v>
      </c>
      <c r="S1434" s="11">
        <v>0</v>
      </c>
      <c r="T1434" s="16">
        <v>1</v>
      </c>
      <c r="U1434" s="11">
        <v>2</v>
      </c>
      <c r="V1434" s="11">
        <v>0</v>
      </c>
      <c r="W1434" s="11">
        <v>0</v>
      </c>
      <c r="X1434" s="11">
        <v>0</v>
      </c>
      <c r="Y1434" s="11">
        <v>0</v>
      </c>
      <c r="Z1434" s="11">
        <v>0</v>
      </c>
      <c r="AA1434" s="11">
        <v>0</v>
      </c>
      <c r="AB1434" s="19">
        <v>1</v>
      </c>
      <c r="AC1434" s="11">
        <v>0</v>
      </c>
      <c r="AD1434" s="11">
        <v>15</v>
      </c>
      <c r="AE1434" s="11">
        <v>0</v>
      </c>
      <c r="AF1434" s="11">
        <v>0</v>
      </c>
      <c r="AG1434" s="11">
        <v>7</v>
      </c>
      <c r="AH1434" s="11">
        <v>0</v>
      </c>
      <c r="AI1434" s="11">
        <v>0</v>
      </c>
      <c r="AJ1434" s="11">
        <v>6</v>
      </c>
      <c r="AK1434" s="11">
        <v>0</v>
      </c>
      <c r="AL1434" s="11">
        <v>0</v>
      </c>
      <c r="AM1434" s="11">
        <v>0</v>
      </c>
      <c r="AN1434" s="11">
        <v>0.5</v>
      </c>
      <c r="AO1434" s="11">
        <v>1000</v>
      </c>
      <c r="AP1434" s="11">
        <v>0</v>
      </c>
      <c r="AQ1434" s="11">
        <v>0</v>
      </c>
      <c r="AR1434" s="237">
        <v>0</v>
      </c>
      <c r="AS1434" s="11">
        <v>69000121</v>
      </c>
      <c r="AT1434" s="12" t="s">
        <v>201</v>
      </c>
      <c r="AU1434" s="11" t="s">
        <v>963</v>
      </c>
      <c r="AV1434" s="11" t="s">
        <v>162</v>
      </c>
      <c r="AW1434" s="11" t="s">
        <v>1051</v>
      </c>
      <c r="AX1434" s="12" t="s">
        <v>164</v>
      </c>
      <c r="AY1434" s="11">
        <v>0</v>
      </c>
      <c r="AZ1434" s="18">
        <v>0</v>
      </c>
      <c r="BA1434" s="18">
        <v>1</v>
      </c>
      <c r="BB1434" s="255" t="s">
        <v>1722</v>
      </c>
      <c r="BC1434" s="11">
        <v>0</v>
      </c>
      <c r="BD1434" s="16">
        <v>0</v>
      </c>
      <c r="BE1434" s="11">
        <v>0</v>
      </c>
      <c r="BF1434" s="11">
        <v>0</v>
      </c>
      <c r="BG1434" s="11">
        <v>0</v>
      </c>
      <c r="BH1434" s="11">
        <v>0</v>
      </c>
      <c r="BI1434" s="14">
        <v>0</v>
      </c>
      <c r="BJ1434" s="11">
        <v>1</v>
      </c>
      <c r="BK1434" s="11">
        <v>0</v>
      </c>
      <c r="BL1434" s="11">
        <v>0</v>
      </c>
      <c r="BM1434" s="11">
        <v>0</v>
      </c>
      <c r="BN1434" s="11">
        <v>0</v>
      </c>
      <c r="BO1434" s="11">
        <v>0</v>
      </c>
      <c r="BP1434" s="11">
        <v>0</v>
      </c>
      <c r="BQ1434" s="46">
        <v>0</v>
      </c>
    </row>
    <row r="1435" spans="3:69" ht="20.100000000000001" customHeight="1">
      <c r="C1435" s="19">
        <v>69032006</v>
      </c>
      <c r="D1435" s="220" t="s">
        <v>1903</v>
      </c>
      <c r="E1435" s="168">
        <v>1</v>
      </c>
      <c r="F1435" s="168">
        <v>66001007</v>
      </c>
      <c r="G1435" s="168">
        <v>0</v>
      </c>
      <c r="H1435" s="168">
        <v>0</v>
      </c>
      <c r="I1435" s="168">
        <v>1</v>
      </c>
      <c r="J1435" s="168">
        <v>0</v>
      </c>
      <c r="K1435" s="168">
        <v>0</v>
      </c>
      <c r="L1435" s="168">
        <v>0</v>
      </c>
      <c r="M1435" s="168">
        <v>0</v>
      </c>
      <c r="N1435" s="168">
        <v>2</v>
      </c>
      <c r="O1435" s="168">
        <v>2</v>
      </c>
      <c r="P1435" s="168">
        <v>0.1</v>
      </c>
      <c r="Q1435" s="168">
        <v>0</v>
      </c>
      <c r="R1435" s="168">
        <v>0</v>
      </c>
      <c r="S1435" s="168">
        <v>0</v>
      </c>
      <c r="T1435" s="168">
        <v>1</v>
      </c>
      <c r="U1435" s="168">
        <v>2</v>
      </c>
      <c r="V1435" s="168">
        <v>0</v>
      </c>
      <c r="W1435" s="168">
        <v>0</v>
      </c>
      <c r="X1435" s="168">
        <v>0</v>
      </c>
      <c r="Y1435" s="168">
        <v>0</v>
      </c>
      <c r="Z1435" s="168">
        <v>0</v>
      </c>
      <c r="AA1435" s="168">
        <v>0</v>
      </c>
      <c r="AB1435" s="168">
        <v>1</v>
      </c>
      <c r="AC1435" s="168">
        <v>0</v>
      </c>
      <c r="AD1435" s="168">
        <v>15</v>
      </c>
      <c r="AE1435" s="168">
        <v>0</v>
      </c>
      <c r="AF1435" s="168">
        <v>0</v>
      </c>
      <c r="AG1435" s="168">
        <v>7</v>
      </c>
      <c r="AH1435" s="168">
        <v>0</v>
      </c>
      <c r="AI1435" s="168">
        <v>0</v>
      </c>
      <c r="AJ1435" s="168">
        <v>6</v>
      </c>
      <c r="AK1435" s="168">
        <v>0</v>
      </c>
      <c r="AL1435" s="168">
        <v>0</v>
      </c>
      <c r="AM1435" s="168">
        <v>0</v>
      </c>
      <c r="AN1435" s="168">
        <v>0</v>
      </c>
      <c r="AO1435" s="168">
        <v>1000</v>
      </c>
      <c r="AP1435" s="168">
        <v>0</v>
      </c>
      <c r="AQ1435" s="168">
        <v>0</v>
      </c>
      <c r="AR1435" s="254">
        <v>10001003</v>
      </c>
      <c r="AS1435" s="168">
        <v>0</v>
      </c>
      <c r="AT1435" s="220" t="s">
        <v>201</v>
      </c>
      <c r="AU1435" s="168" t="s">
        <v>963</v>
      </c>
      <c r="AV1435" s="168" t="s">
        <v>162</v>
      </c>
      <c r="AW1435" s="168">
        <v>0</v>
      </c>
      <c r="AX1435" s="220" t="s">
        <v>164</v>
      </c>
      <c r="AY1435" s="168">
        <v>0</v>
      </c>
      <c r="AZ1435" s="168">
        <v>0</v>
      </c>
      <c r="BA1435" s="18">
        <v>1</v>
      </c>
      <c r="BB1435" s="256" t="s">
        <v>1904</v>
      </c>
      <c r="BC1435" s="168">
        <v>0</v>
      </c>
      <c r="BD1435" s="168">
        <v>0</v>
      </c>
      <c r="BE1435" s="168">
        <v>0</v>
      </c>
      <c r="BF1435" s="168">
        <v>0</v>
      </c>
      <c r="BG1435" s="168">
        <v>0</v>
      </c>
      <c r="BH1435" s="168">
        <v>0</v>
      </c>
      <c r="BI1435" s="233">
        <v>0</v>
      </c>
      <c r="BJ1435" s="11">
        <v>1</v>
      </c>
      <c r="BK1435" s="168">
        <v>0</v>
      </c>
      <c r="BL1435" s="168">
        <v>0</v>
      </c>
      <c r="BM1435" s="168">
        <v>0</v>
      </c>
      <c r="BN1435" s="168">
        <v>0</v>
      </c>
      <c r="BO1435" s="168">
        <v>0</v>
      </c>
      <c r="BP1435" s="11">
        <v>0</v>
      </c>
      <c r="BQ1435" s="46">
        <v>0</v>
      </c>
    </row>
    <row r="1436" spans="3:69" ht="19.5" customHeight="1">
      <c r="C1436" s="19">
        <v>69032007</v>
      </c>
      <c r="D1436" s="20" t="s">
        <v>1905</v>
      </c>
      <c r="E1436" s="16">
        <v>1</v>
      </c>
      <c r="F1436" s="19">
        <v>62021301</v>
      </c>
      <c r="G1436" s="16">
        <v>62021203</v>
      </c>
      <c r="H1436" s="18">
        <v>0</v>
      </c>
      <c r="I1436" s="16">
        <v>32</v>
      </c>
      <c r="J1436" s="16">
        <v>2</v>
      </c>
      <c r="K1436" s="16">
        <v>0</v>
      </c>
      <c r="L1436" s="19">
        <v>0</v>
      </c>
      <c r="M1436" s="19">
        <v>0</v>
      </c>
      <c r="N1436" s="19">
        <v>2</v>
      </c>
      <c r="O1436" s="19">
        <v>14</v>
      </c>
      <c r="P1436" s="19">
        <v>1</v>
      </c>
      <c r="Q1436" s="19">
        <v>0</v>
      </c>
      <c r="R1436" s="11">
        <v>0</v>
      </c>
      <c r="S1436" s="18">
        <v>0</v>
      </c>
      <c r="T1436" s="16">
        <v>1</v>
      </c>
      <c r="U1436" s="19">
        <v>2</v>
      </c>
      <c r="V1436" s="19">
        <v>0</v>
      </c>
      <c r="W1436" s="19">
        <v>0</v>
      </c>
      <c r="X1436" s="19">
        <v>0</v>
      </c>
      <c r="Y1436" s="19">
        <v>0</v>
      </c>
      <c r="Z1436" s="19">
        <v>0</v>
      </c>
      <c r="AA1436" s="19">
        <v>0</v>
      </c>
      <c r="AB1436" s="19">
        <v>1</v>
      </c>
      <c r="AC1436" s="19">
        <v>0</v>
      </c>
      <c r="AD1436" s="19">
        <v>3</v>
      </c>
      <c r="AE1436" s="19">
        <v>1</v>
      </c>
      <c r="AF1436" s="19">
        <v>3</v>
      </c>
      <c r="AG1436" s="11">
        <v>2</v>
      </c>
      <c r="AH1436" s="11">
        <v>2</v>
      </c>
      <c r="AI1436" s="11">
        <v>0</v>
      </c>
      <c r="AJ1436" s="11">
        <v>0</v>
      </c>
      <c r="AK1436" s="19">
        <v>0</v>
      </c>
      <c r="AL1436" s="19">
        <v>0</v>
      </c>
      <c r="AM1436" s="19">
        <v>0</v>
      </c>
      <c r="AN1436" s="19">
        <v>0</v>
      </c>
      <c r="AO1436" s="19">
        <v>2000</v>
      </c>
      <c r="AP1436" s="19">
        <v>0</v>
      </c>
      <c r="AQ1436" s="19">
        <v>0</v>
      </c>
      <c r="AR1436" s="11">
        <v>69000141</v>
      </c>
      <c r="AS1436" s="19">
        <v>0</v>
      </c>
      <c r="AT1436" s="20" t="s">
        <v>163</v>
      </c>
      <c r="AU1436" s="19" t="s">
        <v>360</v>
      </c>
      <c r="AV1436" s="19">
        <v>0</v>
      </c>
      <c r="AW1436" s="19">
        <v>0</v>
      </c>
      <c r="AX1436" s="20" t="s">
        <v>164</v>
      </c>
      <c r="AY1436" s="20">
        <v>0</v>
      </c>
      <c r="AZ1436" s="18">
        <v>0</v>
      </c>
      <c r="BA1436" s="18">
        <v>0</v>
      </c>
      <c r="BB1436" s="255" t="s">
        <v>1906</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69032008</v>
      </c>
      <c r="D1437" s="20" t="s">
        <v>1907</v>
      </c>
      <c r="E1437" s="19">
        <v>1</v>
      </c>
      <c r="F1437" s="19">
        <v>68000002</v>
      </c>
      <c r="G1437" s="19">
        <v>0</v>
      </c>
      <c r="H1437" s="18">
        <v>0</v>
      </c>
      <c r="I1437" s="19">
        <v>1</v>
      </c>
      <c r="J1437" s="19">
        <v>0</v>
      </c>
      <c r="K1437" s="19">
        <v>0</v>
      </c>
      <c r="L1437" s="19">
        <v>0</v>
      </c>
      <c r="M1437" s="19">
        <v>0</v>
      </c>
      <c r="N1437" s="19">
        <v>2</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0</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v>0</v>
      </c>
      <c r="AS1437" s="19" t="s">
        <v>162</v>
      </c>
      <c r="AT1437" s="20" t="s">
        <v>163</v>
      </c>
      <c r="AU1437" s="19">
        <v>0</v>
      </c>
      <c r="AV1437" s="19">
        <v>0</v>
      </c>
      <c r="AW1437" s="19">
        <v>0</v>
      </c>
      <c r="AX1437" s="20" t="s">
        <v>164</v>
      </c>
      <c r="AY1437" s="20" t="s">
        <v>1908</v>
      </c>
      <c r="AZ1437" s="18">
        <v>0</v>
      </c>
      <c r="BA1437" s="18">
        <v>1</v>
      </c>
      <c r="BB1437" s="76" t="s">
        <v>1909</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69032009</v>
      </c>
      <c r="D1438" s="20" t="s">
        <v>1910</v>
      </c>
      <c r="E1438" s="19">
        <v>1</v>
      </c>
      <c r="F1438" s="19">
        <v>68000002</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1911</v>
      </c>
      <c r="AZ1438" s="18">
        <v>0</v>
      </c>
      <c r="BA1438" s="18">
        <v>1</v>
      </c>
      <c r="BB1438" s="76" t="s">
        <v>1912</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69032010</v>
      </c>
      <c r="D1439" s="20" t="s">
        <v>1913</v>
      </c>
      <c r="E1439" s="19">
        <v>1</v>
      </c>
      <c r="F1439" s="19">
        <v>68000002</v>
      </c>
      <c r="G1439" s="19">
        <v>0</v>
      </c>
      <c r="H1439" s="18">
        <v>0</v>
      </c>
      <c r="I1439" s="19">
        <v>1</v>
      </c>
      <c r="J1439" s="19">
        <v>0</v>
      </c>
      <c r="K1439" s="19">
        <v>0</v>
      </c>
      <c r="L1439" s="19">
        <v>0</v>
      </c>
      <c r="M1439" s="19">
        <v>0</v>
      </c>
      <c r="N1439" s="19">
        <v>2</v>
      </c>
      <c r="O1439" s="19">
        <v>5</v>
      </c>
      <c r="P1439" s="19">
        <v>0.2</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10001002</v>
      </c>
      <c r="AS1439" s="19" t="s">
        <v>162</v>
      </c>
      <c r="AT1439" s="20" t="s">
        <v>163</v>
      </c>
      <c r="AU1439" s="19">
        <v>0</v>
      </c>
      <c r="AV1439" s="19">
        <v>0</v>
      </c>
      <c r="AW1439" s="19">
        <v>0</v>
      </c>
      <c r="AX1439" s="20" t="s">
        <v>164</v>
      </c>
      <c r="AY1439" s="20" t="s">
        <v>162</v>
      </c>
      <c r="AZ1439" s="18">
        <v>0</v>
      </c>
      <c r="BA1439" s="18">
        <v>1</v>
      </c>
      <c r="BB1439" s="76" t="s">
        <v>1914</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69033101</v>
      </c>
      <c r="D1440" s="20" t="s">
        <v>1915</v>
      </c>
      <c r="E1440" s="19">
        <v>1</v>
      </c>
      <c r="F1440" s="19">
        <v>68000015</v>
      </c>
      <c r="G1440" s="19">
        <v>0</v>
      </c>
      <c r="H1440" s="18">
        <v>0</v>
      </c>
      <c r="I1440" s="19">
        <v>1</v>
      </c>
      <c r="J1440" s="19">
        <v>0</v>
      </c>
      <c r="K1440" s="19">
        <v>0</v>
      </c>
      <c r="L1440" s="19">
        <v>0</v>
      </c>
      <c r="M1440" s="19">
        <v>0</v>
      </c>
      <c r="N1440" s="19">
        <v>5</v>
      </c>
      <c r="O1440" s="19">
        <v>11</v>
      </c>
      <c r="P1440" s="19">
        <v>200001</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162</v>
      </c>
      <c r="AZ1440" s="19">
        <v>200001</v>
      </c>
      <c r="BA1440" s="18">
        <v>1</v>
      </c>
      <c r="BB1440" s="20" t="s">
        <v>1916</v>
      </c>
      <c r="BC1440" s="19">
        <v>0</v>
      </c>
      <c r="BD1440" s="16">
        <v>0</v>
      </c>
      <c r="BE1440" s="19">
        <v>0</v>
      </c>
      <c r="BF1440" s="19">
        <v>0</v>
      </c>
      <c r="BG1440" s="19">
        <v>0</v>
      </c>
      <c r="BH1440" s="19">
        <v>0</v>
      </c>
      <c r="BI1440" s="14">
        <v>0</v>
      </c>
      <c r="BJ1440" s="11">
        <v>0</v>
      </c>
      <c r="BK1440" s="11">
        <v>0</v>
      </c>
      <c r="BL1440" s="11">
        <v>0</v>
      </c>
      <c r="BM1440" s="11">
        <v>0</v>
      </c>
      <c r="BN1440" s="11">
        <v>0</v>
      </c>
      <c r="BO1440" s="11">
        <v>0</v>
      </c>
      <c r="BP1440" s="11">
        <v>0</v>
      </c>
      <c r="BQ1440" s="46">
        <v>0</v>
      </c>
    </row>
    <row r="1441" spans="3:69" ht="20.100000000000001" customHeight="1">
      <c r="C1441" s="19">
        <v>69033102</v>
      </c>
      <c r="D1441" s="20" t="s">
        <v>1915</v>
      </c>
      <c r="E1441" s="19">
        <v>1</v>
      </c>
      <c r="F1441" s="19">
        <v>68000015</v>
      </c>
      <c r="G1441" s="19">
        <v>0</v>
      </c>
      <c r="H1441" s="18">
        <v>0</v>
      </c>
      <c r="I1441" s="19">
        <v>1</v>
      </c>
      <c r="J1441" s="19">
        <v>0</v>
      </c>
      <c r="K1441" s="19">
        <v>0</v>
      </c>
      <c r="L1441" s="19">
        <v>0</v>
      </c>
      <c r="M1441" s="19">
        <v>0</v>
      </c>
      <c r="N1441" s="19">
        <v>5</v>
      </c>
      <c r="O1441" s="19">
        <v>11</v>
      </c>
      <c r="P1441" s="19">
        <v>200002</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200002</v>
      </c>
      <c r="BA1441" s="18">
        <v>1</v>
      </c>
      <c r="BB1441" s="20" t="s">
        <v>1917</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69033103</v>
      </c>
      <c r="D1442" s="20" t="s">
        <v>1915</v>
      </c>
      <c r="E1442" s="19">
        <v>1</v>
      </c>
      <c r="F1442" s="19">
        <v>68000015</v>
      </c>
      <c r="G1442" s="19">
        <v>0</v>
      </c>
      <c r="H1442" s="18">
        <v>0</v>
      </c>
      <c r="I1442" s="19">
        <v>1</v>
      </c>
      <c r="J1442" s="19">
        <v>0</v>
      </c>
      <c r="K1442" s="19">
        <v>0</v>
      </c>
      <c r="L1442" s="19">
        <v>0</v>
      </c>
      <c r="M1442" s="19">
        <v>0</v>
      </c>
      <c r="N1442" s="19">
        <v>5</v>
      </c>
      <c r="O1442" s="19">
        <v>11</v>
      </c>
      <c r="P1442" s="19">
        <v>200003</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200003</v>
      </c>
      <c r="BA1442" s="18">
        <v>1</v>
      </c>
      <c r="BB1442" s="20" t="s">
        <v>1918</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69033104</v>
      </c>
      <c r="D1443" s="20" t="s">
        <v>1915</v>
      </c>
      <c r="E1443" s="19">
        <v>1</v>
      </c>
      <c r="F1443" s="19">
        <v>68000015</v>
      </c>
      <c r="G1443" s="19">
        <v>0</v>
      </c>
      <c r="H1443" s="18">
        <v>0</v>
      </c>
      <c r="I1443" s="19">
        <v>1</v>
      </c>
      <c r="J1443" s="19">
        <v>0</v>
      </c>
      <c r="K1443" s="19">
        <v>0</v>
      </c>
      <c r="L1443" s="19">
        <v>0</v>
      </c>
      <c r="M1443" s="19">
        <v>0</v>
      </c>
      <c r="N1443" s="19">
        <v>5</v>
      </c>
      <c r="O1443" s="19">
        <v>11</v>
      </c>
      <c r="P1443" s="19">
        <v>200005</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200005</v>
      </c>
      <c r="BA1443" s="18">
        <v>1</v>
      </c>
      <c r="BB1443" s="20" t="s">
        <v>1919</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69033105</v>
      </c>
      <c r="D1444" s="20" t="s">
        <v>1915</v>
      </c>
      <c r="E1444" s="19">
        <v>1</v>
      </c>
      <c r="F1444" s="19">
        <v>68000015</v>
      </c>
      <c r="G1444" s="19">
        <v>0</v>
      </c>
      <c r="H1444" s="18">
        <v>0</v>
      </c>
      <c r="I1444" s="19">
        <v>1</v>
      </c>
      <c r="J1444" s="19">
        <v>0</v>
      </c>
      <c r="K1444" s="19">
        <v>0</v>
      </c>
      <c r="L1444" s="19">
        <v>0</v>
      </c>
      <c r="M1444" s="19">
        <v>0</v>
      </c>
      <c r="N1444" s="19">
        <v>5</v>
      </c>
      <c r="O1444" s="19">
        <v>11</v>
      </c>
      <c r="P1444" s="19">
        <v>200007</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200007</v>
      </c>
      <c r="BA1444" s="18">
        <v>1</v>
      </c>
      <c r="BB1444" s="20" t="s">
        <v>1920</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69033106</v>
      </c>
      <c r="D1445" s="20" t="s">
        <v>1915</v>
      </c>
      <c r="E1445" s="19">
        <v>1</v>
      </c>
      <c r="F1445" s="19">
        <v>68000015</v>
      </c>
      <c r="G1445" s="19">
        <v>0</v>
      </c>
      <c r="H1445" s="18">
        <v>0</v>
      </c>
      <c r="I1445" s="19">
        <v>1</v>
      </c>
      <c r="J1445" s="19">
        <v>0</v>
      </c>
      <c r="K1445" s="19">
        <v>0</v>
      </c>
      <c r="L1445" s="19">
        <v>0</v>
      </c>
      <c r="M1445" s="19">
        <v>0</v>
      </c>
      <c r="N1445" s="19">
        <v>5</v>
      </c>
      <c r="O1445" s="19">
        <v>11</v>
      </c>
      <c r="P1445" s="19">
        <v>200008</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200008</v>
      </c>
      <c r="BA1445" s="18">
        <v>1</v>
      </c>
      <c r="BB1445" s="20" t="s">
        <v>1921</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69033201</v>
      </c>
      <c r="D1446" s="20" t="s">
        <v>1915</v>
      </c>
      <c r="E1446" s="19">
        <v>1</v>
      </c>
      <c r="F1446" s="19">
        <v>68000015</v>
      </c>
      <c r="G1446" s="19">
        <v>0</v>
      </c>
      <c r="H1446" s="18">
        <v>0</v>
      </c>
      <c r="I1446" s="19">
        <v>1</v>
      </c>
      <c r="J1446" s="19">
        <v>0</v>
      </c>
      <c r="K1446" s="19">
        <v>0</v>
      </c>
      <c r="L1446" s="19">
        <v>0</v>
      </c>
      <c r="M1446" s="19">
        <v>0</v>
      </c>
      <c r="N1446" s="19">
        <v>5</v>
      </c>
      <c r="O1446" s="19">
        <v>11</v>
      </c>
      <c r="P1446" s="19">
        <v>200002</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200014</v>
      </c>
      <c r="BA1446" s="18">
        <v>1</v>
      </c>
      <c r="BB1446" s="20" t="s">
        <v>1922</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69033202</v>
      </c>
      <c r="D1447" s="20" t="s">
        <v>1915</v>
      </c>
      <c r="E1447" s="19">
        <v>1</v>
      </c>
      <c r="F1447" s="19">
        <v>68000015</v>
      </c>
      <c r="G1447" s="19">
        <v>0</v>
      </c>
      <c r="H1447" s="18">
        <v>0</v>
      </c>
      <c r="I1447" s="19">
        <v>1</v>
      </c>
      <c r="J1447" s="19">
        <v>0</v>
      </c>
      <c r="K1447" s="19">
        <v>0</v>
      </c>
      <c r="L1447" s="19">
        <v>0</v>
      </c>
      <c r="M1447" s="19">
        <v>0</v>
      </c>
      <c r="N1447" s="19">
        <v>5</v>
      </c>
      <c r="O1447" s="19">
        <v>11</v>
      </c>
      <c r="P1447" s="19">
        <v>200005</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200013</v>
      </c>
      <c r="BA1447" s="18">
        <v>1</v>
      </c>
      <c r="BB1447" s="20" t="s">
        <v>1923</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69033203</v>
      </c>
      <c r="D1448" s="20" t="s">
        <v>1915</v>
      </c>
      <c r="E1448" s="19">
        <v>1</v>
      </c>
      <c r="F1448" s="19">
        <v>68000015</v>
      </c>
      <c r="G1448" s="19">
        <v>0</v>
      </c>
      <c r="H1448" s="18">
        <v>0</v>
      </c>
      <c r="I1448" s="19">
        <v>1</v>
      </c>
      <c r="J1448" s="19">
        <v>0</v>
      </c>
      <c r="K1448" s="19">
        <v>0</v>
      </c>
      <c r="L1448" s="19">
        <v>0</v>
      </c>
      <c r="M1448" s="19">
        <v>0</v>
      </c>
      <c r="N1448" s="19">
        <v>5</v>
      </c>
      <c r="O1448" s="19">
        <v>11</v>
      </c>
      <c r="P1448" s="19">
        <v>200007</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200007</v>
      </c>
      <c r="BA1448" s="18">
        <v>1</v>
      </c>
      <c r="BB1448" s="20" t="s">
        <v>1924</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69033204</v>
      </c>
      <c r="D1449" s="20" t="s">
        <v>1915</v>
      </c>
      <c r="E1449" s="19">
        <v>1</v>
      </c>
      <c r="F1449" s="19">
        <v>68000015</v>
      </c>
      <c r="G1449" s="19">
        <v>0</v>
      </c>
      <c r="H1449" s="18">
        <v>0</v>
      </c>
      <c r="I1449" s="19">
        <v>1</v>
      </c>
      <c r="J1449" s="19">
        <v>0</v>
      </c>
      <c r="K1449" s="19">
        <v>0</v>
      </c>
      <c r="L1449" s="19">
        <v>0</v>
      </c>
      <c r="M1449" s="19">
        <v>0</v>
      </c>
      <c r="N1449" s="19">
        <v>5</v>
      </c>
      <c r="O1449" s="19">
        <v>11</v>
      </c>
      <c r="P1449" s="19">
        <v>200010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200010</v>
      </c>
      <c r="BA1449" s="18">
        <v>1</v>
      </c>
      <c r="BB1449" s="20" t="s">
        <v>1925</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69033205</v>
      </c>
      <c r="D1450" s="20" t="s">
        <v>1915</v>
      </c>
      <c r="E1450" s="19">
        <v>1</v>
      </c>
      <c r="F1450" s="19">
        <v>68000015</v>
      </c>
      <c r="G1450" s="19">
        <v>0</v>
      </c>
      <c r="H1450" s="18">
        <v>0</v>
      </c>
      <c r="I1450" s="19">
        <v>1</v>
      </c>
      <c r="J1450" s="19">
        <v>0</v>
      </c>
      <c r="K1450" s="19">
        <v>0</v>
      </c>
      <c r="L1450" s="19">
        <v>0</v>
      </c>
      <c r="M1450" s="19">
        <v>0</v>
      </c>
      <c r="N1450" s="19">
        <v>5</v>
      </c>
      <c r="O1450" s="19">
        <v>11</v>
      </c>
      <c r="P1450" s="19">
        <v>200011</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200011</v>
      </c>
      <c r="BA1450" s="18">
        <v>1</v>
      </c>
      <c r="BB1450" s="20" t="s">
        <v>1926</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69033206</v>
      </c>
      <c r="D1451" s="20" t="s">
        <v>1915</v>
      </c>
      <c r="E1451" s="19">
        <v>1</v>
      </c>
      <c r="F1451" s="19">
        <v>68000015</v>
      </c>
      <c r="G1451" s="19">
        <v>0</v>
      </c>
      <c r="H1451" s="18">
        <v>0</v>
      </c>
      <c r="I1451" s="19">
        <v>1</v>
      </c>
      <c r="J1451" s="19">
        <v>0</v>
      </c>
      <c r="K1451" s="19">
        <v>0</v>
      </c>
      <c r="L1451" s="19">
        <v>0</v>
      </c>
      <c r="M1451" s="19">
        <v>0</v>
      </c>
      <c r="N1451" s="19">
        <v>5</v>
      </c>
      <c r="O1451" s="19">
        <v>11</v>
      </c>
      <c r="P1451" s="19">
        <v>200012</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200012</v>
      </c>
      <c r="BA1451" s="18">
        <v>1</v>
      </c>
      <c r="BB1451" s="20" t="s">
        <v>1927</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69041001</v>
      </c>
      <c r="D1452" s="20" t="s">
        <v>1928</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1929</v>
      </c>
      <c r="AZ1452" s="18">
        <v>0</v>
      </c>
      <c r="BA1452" s="18">
        <v>1</v>
      </c>
      <c r="BB1452" s="257" t="s">
        <v>1930</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69041002</v>
      </c>
      <c r="D1453" s="20" t="s">
        <v>1931</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1932</v>
      </c>
      <c r="AZ1453" s="18">
        <v>0</v>
      </c>
      <c r="BA1453" s="18">
        <v>1</v>
      </c>
      <c r="BB1453" s="257" t="s">
        <v>1933</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69041003</v>
      </c>
      <c r="D1454" s="20" t="s">
        <v>1934</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1935</v>
      </c>
      <c r="AZ1454" s="18">
        <v>0</v>
      </c>
      <c r="BA1454" s="18">
        <v>1</v>
      </c>
      <c r="BB1454" s="257" t="s">
        <v>1936</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69041004</v>
      </c>
      <c r="D1455" s="20" t="s">
        <v>1937</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1938</v>
      </c>
      <c r="AZ1455" s="18">
        <v>0</v>
      </c>
      <c r="BA1455" s="18">
        <v>1</v>
      </c>
      <c r="BB1455" s="257" t="s">
        <v>1939</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69041005</v>
      </c>
      <c r="D1456" s="20" t="s">
        <v>1940</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1941</v>
      </c>
      <c r="AZ1456" s="18">
        <v>0</v>
      </c>
      <c r="BA1456" s="18">
        <v>1</v>
      </c>
      <c r="BB1456" s="257" t="s">
        <v>1942</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69041006</v>
      </c>
      <c r="D1457" s="20" t="s">
        <v>1943</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1944</v>
      </c>
      <c r="AZ1457" s="18">
        <v>0</v>
      </c>
      <c r="BA1457" s="18">
        <v>1</v>
      </c>
      <c r="BB1457" s="257" t="s">
        <v>1945</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69041007</v>
      </c>
      <c r="D1458" s="20" t="s">
        <v>1946</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16" t="s">
        <v>1642</v>
      </c>
      <c r="AZ1458" s="18">
        <v>0</v>
      </c>
      <c r="BA1458" s="18">
        <v>1</v>
      </c>
      <c r="BB1458" s="257" t="s">
        <v>1643</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69051001</v>
      </c>
      <c r="D1459" s="241" t="s">
        <v>391</v>
      </c>
      <c r="E1459" s="242">
        <v>1</v>
      </c>
      <c r="F1459" s="242">
        <v>61011101</v>
      </c>
      <c r="G1459" s="243">
        <v>0</v>
      </c>
      <c r="H1459" s="243">
        <v>0</v>
      </c>
      <c r="I1459" s="242">
        <v>1</v>
      </c>
      <c r="J1459" s="242">
        <v>0</v>
      </c>
      <c r="K1459" s="243">
        <v>0</v>
      </c>
      <c r="L1459" s="243">
        <v>0</v>
      </c>
      <c r="M1459" s="243" t="s">
        <v>1947</v>
      </c>
      <c r="N1459" s="243">
        <v>3</v>
      </c>
      <c r="O1459" s="243">
        <v>0</v>
      </c>
      <c r="P1459" s="243">
        <v>0</v>
      </c>
      <c r="Q1459" s="243">
        <v>0</v>
      </c>
      <c r="R1459" s="11">
        <v>0</v>
      </c>
      <c r="S1459" s="243">
        <v>0</v>
      </c>
      <c r="T1459" s="16">
        <v>1</v>
      </c>
      <c r="U1459" s="243">
        <v>0</v>
      </c>
      <c r="V1459" s="243">
        <v>0</v>
      </c>
      <c r="W1459" s="243">
        <v>0</v>
      </c>
      <c r="X1459" s="243">
        <v>0</v>
      </c>
      <c r="Y1459" s="243">
        <v>0</v>
      </c>
      <c r="Z1459" s="243">
        <v>0</v>
      </c>
      <c r="AA1459" s="243">
        <v>0</v>
      </c>
      <c r="AB1459" s="242">
        <v>0</v>
      </c>
      <c r="AC1459" s="243">
        <v>0</v>
      </c>
      <c r="AD1459" s="243">
        <v>0</v>
      </c>
      <c r="AE1459" s="243">
        <v>0</v>
      </c>
      <c r="AF1459" s="243">
        <v>0</v>
      </c>
      <c r="AG1459" s="243">
        <v>0</v>
      </c>
      <c r="AH1459" s="243">
        <v>0</v>
      </c>
      <c r="AI1459" s="11">
        <v>0</v>
      </c>
      <c r="AJ1459" s="243">
        <v>0</v>
      </c>
      <c r="AK1459" s="243">
        <v>0</v>
      </c>
      <c r="AL1459" s="243">
        <v>0</v>
      </c>
      <c r="AM1459" s="243">
        <v>0</v>
      </c>
      <c r="AN1459" s="243">
        <v>0</v>
      </c>
      <c r="AO1459" s="243">
        <v>0</v>
      </c>
      <c r="AP1459" s="243">
        <v>0</v>
      </c>
      <c r="AQ1459" s="243">
        <v>0</v>
      </c>
      <c r="AR1459" s="248">
        <v>0</v>
      </c>
      <c r="AS1459" s="243">
        <v>0</v>
      </c>
      <c r="AT1459" s="241">
        <v>0</v>
      </c>
      <c r="AU1459" s="243">
        <v>0</v>
      </c>
      <c r="AV1459" s="243">
        <v>0</v>
      </c>
      <c r="AW1459" s="243">
        <v>0</v>
      </c>
      <c r="AX1459" s="12" t="s">
        <v>164</v>
      </c>
      <c r="AY1459" s="243">
        <v>0</v>
      </c>
      <c r="AZ1459" s="251">
        <v>0</v>
      </c>
      <c r="BA1459" s="18">
        <v>1</v>
      </c>
      <c r="BB1459" s="241" t="s">
        <v>1948</v>
      </c>
      <c r="BC1459" s="243">
        <v>0</v>
      </c>
      <c r="BD1459" s="252">
        <v>0</v>
      </c>
      <c r="BE1459" s="11">
        <v>0</v>
      </c>
      <c r="BF1459" s="243">
        <v>0</v>
      </c>
      <c r="BG1459" s="243">
        <v>0</v>
      </c>
      <c r="BH1459" s="243">
        <v>0</v>
      </c>
      <c r="BI1459" s="14">
        <v>0</v>
      </c>
      <c r="BJ1459" s="11">
        <v>0</v>
      </c>
      <c r="BK1459" s="11">
        <v>0</v>
      </c>
      <c r="BL1459" s="11">
        <v>0</v>
      </c>
      <c r="BM1459" s="11">
        <v>0</v>
      </c>
      <c r="BN1459" s="11">
        <v>0</v>
      </c>
      <c r="BO1459" s="11">
        <v>0</v>
      </c>
      <c r="BP1459" s="11">
        <v>0</v>
      </c>
      <c r="BQ1459" s="46">
        <v>0</v>
      </c>
    </row>
    <row r="1460" spans="3:69" ht="20.100000000000001" customHeight="1">
      <c r="C1460" s="19">
        <v>69051002</v>
      </c>
      <c r="D1460" s="241" t="s">
        <v>351</v>
      </c>
      <c r="E1460" s="242">
        <v>1</v>
      </c>
      <c r="F1460" s="242">
        <v>61011201</v>
      </c>
      <c r="G1460" s="243">
        <v>0</v>
      </c>
      <c r="H1460" s="243">
        <v>0</v>
      </c>
      <c r="I1460" s="242">
        <v>1</v>
      </c>
      <c r="J1460" s="242">
        <v>0</v>
      </c>
      <c r="K1460" s="243">
        <v>0</v>
      </c>
      <c r="L1460" s="243">
        <v>0</v>
      </c>
      <c r="M1460" s="243" t="s">
        <v>1949</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1950</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69051003</v>
      </c>
      <c r="D1461" s="241" t="s">
        <v>860</v>
      </c>
      <c r="E1461" s="242">
        <v>1</v>
      </c>
      <c r="F1461" s="242">
        <v>61011301</v>
      </c>
      <c r="G1461" s="243">
        <v>0</v>
      </c>
      <c r="H1461" s="243">
        <v>0</v>
      </c>
      <c r="I1461" s="242">
        <v>1</v>
      </c>
      <c r="J1461" s="242">
        <v>0</v>
      </c>
      <c r="K1461" s="243">
        <v>0</v>
      </c>
      <c r="L1461" s="243">
        <v>0</v>
      </c>
      <c r="M1461" s="243" t="s">
        <v>1951</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1952</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69051011</v>
      </c>
      <c r="D1462" s="241" t="s">
        <v>1953</v>
      </c>
      <c r="E1462" s="242">
        <v>1</v>
      </c>
      <c r="F1462" s="242">
        <v>61021401</v>
      </c>
      <c r="G1462" s="243">
        <v>0</v>
      </c>
      <c r="H1462" s="243">
        <v>0</v>
      </c>
      <c r="I1462" s="242">
        <v>1</v>
      </c>
      <c r="J1462" s="242">
        <v>0</v>
      </c>
      <c r="K1462" s="243">
        <v>0</v>
      </c>
      <c r="L1462" s="243">
        <v>0</v>
      </c>
      <c r="M1462" s="243" t="s">
        <v>1745</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1744</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69051012</v>
      </c>
      <c r="D1463" s="241" t="s">
        <v>1954</v>
      </c>
      <c r="E1463" s="242">
        <v>1</v>
      </c>
      <c r="F1463" s="242">
        <v>61021201</v>
      </c>
      <c r="G1463" s="243">
        <v>0</v>
      </c>
      <c r="H1463" s="243">
        <v>0</v>
      </c>
      <c r="I1463" s="242">
        <v>1</v>
      </c>
      <c r="J1463" s="242">
        <v>0</v>
      </c>
      <c r="K1463" s="243">
        <v>0</v>
      </c>
      <c r="L1463" s="243">
        <v>0</v>
      </c>
      <c r="M1463" s="243" t="s">
        <v>1747</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1746</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69051013</v>
      </c>
      <c r="D1464" s="241" t="s">
        <v>1955</v>
      </c>
      <c r="E1464" s="242">
        <v>1</v>
      </c>
      <c r="F1464" s="242">
        <v>61021301</v>
      </c>
      <c r="G1464" s="243">
        <v>0</v>
      </c>
      <c r="H1464" s="243">
        <v>0</v>
      </c>
      <c r="I1464" s="242">
        <v>1</v>
      </c>
      <c r="J1464" s="242">
        <v>0</v>
      </c>
      <c r="K1464" s="243">
        <v>0</v>
      </c>
      <c r="L1464" s="243">
        <v>0</v>
      </c>
      <c r="M1464" s="243" t="s">
        <v>1749</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1748</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69051014</v>
      </c>
      <c r="D1465" s="241" t="s">
        <v>1956</v>
      </c>
      <c r="E1465" s="242">
        <v>1</v>
      </c>
      <c r="F1465" s="242">
        <v>61021402</v>
      </c>
      <c r="G1465" s="243">
        <v>0</v>
      </c>
      <c r="H1465" s="243">
        <v>0</v>
      </c>
      <c r="I1465" s="242">
        <v>1</v>
      </c>
      <c r="J1465" s="242">
        <v>0</v>
      </c>
      <c r="K1465" s="243">
        <v>0</v>
      </c>
      <c r="L1465" s="243">
        <v>0</v>
      </c>
      <c r="M1465" s="243" t="s">
        <v>1751</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1750</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69051021</v>
      </c>
      <c r="D1466" s="241" t="s">
        <v>1957</v>
      </c>
      <c r="E1466" s="242">
        <v>1</v>
      </c>
      <c r="F1466" s="242">
        <v>61022101</v>
      </c>
      <c r="G1466" s="243">
        <v>0</v>
      </c>
      <c r="H1466" s="243">
        <v>0</v>
      </c>
      <c r="I1466" s="242">
        <v>1</v>
      </c>
      <c r="J1466" s="242">
        <v>0</v>
      </c>
      <c r="K1466" s="243">
        <v>0</v>
      </c>
      <c r="L1466" s="243">
        <v>0</v>
      </c>
      <c r="M1466" s="243" t="s">
        <v>1753</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1752</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69051022</v>
      </c>
      <c r="D1467" s="241" t="s">
        <v>1958</v>
      </c>
      <c r="E1467" s="242">
        <v>1</v>
      </c>
      <c r="F1467" s="242">
        <v>61022201</v>
      </c>
      <c r="G1467" s="243">
        <v>0</v>
      </c>
      <c r="H1467" s="243">
        <v>0</v>
      </c>
      <c r="I1467" s="242">
        <v>1</v>
      </c>
      <c r="J1467" s="242">
        <v>0</v>
      </c>
      <c r="K1467" s="243">
        <v>0</v>
      </c>
      <c r="L1467" s="243">
        <v>0</v>
      </c>
      <c r="M1467" s="243" t="s">
        <v>1755</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1754</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69051023</v>
      </c>
      <c r="D1468" s="241" t="s">
        <v>1959</v>
      </c>
      <c r="E1468" s="242">
        <v>1</v>
      </c>
      <c r="F1468" s="242">
        <v>61022301</v>
      </c>
      <c r="G1468" s="243">
        <v>0</v>
      </c>
      <c r="H1468" s="243">
        <v>0</v>
      </c>
      <c r="I1468" s="242">
        <v>1</v>
      </c>
      <c r="J1468" s="242">
        <v>0</v>
      </c>
      <c r="K1468" s="243">
        <v>0</v>
      </c>
      <c r="L1468" s="243">
        <v>0</v>
      </c>
      <c r="M1468" s="243" t="s">
        <v>1757</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1756</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69051024</v>
      </c>
      <c r="D1469" s="241" t="s">
        <v>1960</v>
      </c>
      <c r="E1469" s="242">
        <v>1</v>
      </c>
      <c r="F1469" s="242">
        <v>61022401</v>
      </c>
      <c r="G1469" s="243">
        <v>0</v>
      </c>
      <c r="H1469" s="243">
        <v>0</v>
      </c>
      <c r="I1469" s="242">
        <v>1</v>
      </c>
      <c r="J1469" s="242">
        <v>0</v>
      </c>
      <c r="K1469" s="243">
        <v>0</v>
      </c>
      <c r="L1469" s="243">
        <v>0</v>
      </c>
      <c r="M1469" s="243" t="s">
        <v>1759</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1758</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69051031</v>
      </c>
      <c r="D1470" s="241" t="s">
        <v>1961</v>
      </c>
      <c r="E1470" s="242">
        <v>1</v>
      </c>
      <c r="F1470" s="242">
        <v>61023101</v>
      </c>
      <c r="G1470" s="243">
        <v>0</v>
      </c>
      <c r="H1470" s="243">
        <v>0</v>
      </c>
      <c r="I1470" s="242">
        <v>1</v>
      </c>
      <c r="J1470" s="242">
        <v>0</v>
      </c>
      <c r="K1470" s="243">
        <v>0</v>
      </c>
      <c r="L1470" s="243">
        <v>0</v>
      </c>
      <c r="M1470" s="243" t="s">
        <v>1761</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1760</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69051032</v>
      </c>
      <c r="D1471" s="241" t="s">
        <v>1962</v>
      </c>
      <c r="E1471" s="242">
        <v>1</v>
      </c>
      <c r="F1471" s="242">
        <v>61023201</v>
      </c>
      <c r="G1471" s="243">
        <v>0</v>
      </c>
      <c r="H1471" s="243">
        <v>0</v>
      </c>
      <c r="I1471" s="242">
        <v>1</v>
      </c>
      <c r="J1471" s="242">
        <v>0</v>
      </c>
      <c r="K1471" s="243">
        <v>0</v>
      </c>
      <c r="L1471" s="243">
        <v>0</v>
      </c>
      <c r="M1471" s="243" t="s">
        <v>1763</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1762</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69051033</v>
      </c>
      <c r="D1472" s="241" t="s">
        <v>1963</v>
      </c>
      <c r="E1472" s="242">
        <v>1</v>
      </c>
      <c r="F1472" s="242">
        <v>61023301</v>
      </c>
      <c r="G1472" s="243">
        <v>0</v>
      </c>
      <c r="H1472" s="243">
        <v>0</v>
      </c>
      <c r="I1472" s="242">
        <v>1</v>
      </c>
      <c r="J1472" s="242">
        <v>0</v>
      </c>
      <c r="K1472" s="243">
        <v>0</v>
      </c>
      <c r="L1472" s="243">
        <v>0</v>
      </c>
      <c r="M1472" s="243" t="s">
        <v>1765</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1764</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69051034</v>
      </c>
      <c r="D1473" s="241" t="s">
        <v>1964</v>
      </c>
      <c r="E1473" s="242">
        <v>1</v>
      </c>
      <c r="F1473" s="242">
        <v>61023401</v>
      </c>
      <c r="G1473" s="243">
        <v>0</v>
      </c>
      <c r="H1473" s="243">
        <v>0</v>
      </c>
      <c r="I1473" s="242">
        <v>1</v>
      </c>
      <c r="J1473" s="242">
        <v>0</v>
      </c>
      <c r="K1473" s="243">
        <v>0</v>
      </c>
      <c r="L1473" s="243">
        <v>0</v>
      </c>
      <c r="M1473" s="243" t="s">
        <v>1767</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1766</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69052001</v>
      </c>
      <c r="D1474" s="241" t="s">
        <v>1965</v>
      </c>
      <c r="E1474" s="242">
        <v>1</v>
      </c>
      <c r="F1474" s="242">
        <v>62011101</v>
      </c>
      <c r="G1474" s="243">
        <v>0</v>
      </c>
      <c r="H1474" s="243">
        <v>0</v>
      </c>
      <c r="I1474" s="242">
        <v>1</v>
      </c>
      <c r="J1474" s="242">
        <v>0</v>
      </c>
      <c r="K1474" s="243">
        <v>0</v>
      </c>
      <c r="L1474" s="243">
        <v>0</v>
      </c>
      <c r="M1474" s="243" t="s">
        <v>1966</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1967</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69052002</v>
      </c>
      <c r="D1475" s="241" t="s">
        <v>1968</v>
      </c>
      <c r="E1475" s="242">
        <v>1</v>
      </c>
      <c r="F1475" s="242">
        <v>62011201</v>
      </c>
      <c r="G1475" s="243">
        <v>0</v>
      </c>
      <c r="H1475" s="243">
        <v>0</v>
      </c>
      <c r="I1475" s="242">
        <v>1</v>
      </c>
      <c r="J1475" s="242">
        <v>0</v>
      </c>
      <c r="K1475" s="243">
        <v>0</v>
      </c>
      <c r="L1475" s="243">
        <v>0</v>
      </c>
      <c r="M1475" s="243" t="s">
        <v>1969</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1970</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69052003</v>
      </c>
      <c r="D1476" s="241" t="s">
        <v>1971</v>
      </c>
      <c r="E1476" s="242">
        <v>1</v>
      </c>
      <c r="F1476" s="242">
        <v>62011301</v>
      </c>
      <c r="G1476" s="243">
        <v>0</v>
      </c>
      <c r="H1476" s="243">
        <v>0</v>
      </c>
      <c r="I1476" s="242">
        <v>1</v>
      </c>
      <c r="J1476" s="242">
        <v>0</v>
      </c>
      <c r="K1476" s="243">
        <v>0</v>
      </c>
      <c r="L1476" s="243">
        <v>0</v>
      </c>
      <c r="M1476" s="243" t="s">
        <v>1972</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1973</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69052011</v>
      </c>
      <c r="D1477" s="241" t="s">
        <v>1974</v>
      </c>
      <c r="E1477" s="242">
        <v>1</v>
      </c>
      <c r="F1477" s="242">
        <v>61021101</v>
      </c>
      <c r="G1477" s="243">
        <v>0</v>
      </c>
      <c r="H1477" s="243">
        <v>0</v>
      </c>
      <c r="I1477" s="242">
        <v>1</v>
      </c>
      <c r="J1477" s="242">
        <v>0</v>
      </c>
      <c r="K1477" s="243">
        <v>0</v>
      </c>
      <c r="L1477" s="243">
        <v>0</v>
      </c>
      <c r="M1477" s="243" t="s">
        <v>1778</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1777</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69052012</v>
      </c>
      <c r="D1478" s="241" t="s">
        <v>1975</v>
      </c>
      <c r="E1478" s="242">
        <v>1</v>
      </c>
      <c r="F1478" s="242">
        <v>62021301</v>
      </c>
      <c r="G1478" s="243">
        <v>0</v>
      </c>
      <c r="H1478" s="243">
        <v>0</v>
      </c>
      <c r="I1478" s="242">
        <v>1</v>
      </c>
      <c r="J1478" s="242">
        <v>0</v>
      </c>
      <c r="K1478" s="243">
        <v>0</v>
      </c>
      <c r="L1478" s="243">
        <v>0</v>
      </c>
      <c r="M1478" s="243" t="s">
        <v>1780</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1779</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69052013</v>
      </c>
      <c r="D1479" s="241" t="s">
        <v>1976</v>
      </c>
      <c r="E1479" s="242">
        <v>1</v>
      </c>
      <c r="F1479" s="242">
        <v>62021401</v>
      </c>
      <c r="G1479" s="243">
        <v>0</v>
      </c>
      <c r="H1479" s="243">
        <v>0</v>
      </c>
      <c r="I1479" s="242">
        <v>1</v>
      </c>
      <c r="J1479" s="242">
        <v>0</v>
      </c>
      <c r="K1479" s="243">
        <v>0</v>
      </c>
      <c r="L1479" s="243">
        <v>0</v>
      </c>
      <c r="M1479" s="243" t="s">
        <v>1782</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1781</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69052014</v>
      </c>
      <c r="D1480" s="241" t="s">
        <v>1977</v>
      </c>
      <c r="E1480" s="242">
        <v>1</v>
      </c>
      <c r="F1480" s="242">
        <v>62021501</v>
      </c>
      <c r="G1480" s="243">
        <v>0</v>
      </c>
      <c r="H1480" s="243">
        <v>0</v>
      </c>
      <c r="I1480" s="242">
        <v>1</v>
      </c>
      <c r="J1480" s="242">
        <v>0</v>
      </c>
      <c r="K1480" s="243">
        <v>0</v>
      </c>
      <c r="L1480" s="243">
        <v>0</v>
      </c>
      <c r="M1480" s="243" t="s">
        <v>1784</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1783</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69052021</v>
      </c>
      <c r="D1481" s="241" t="s">
        <v>1978</v>
      </c>
      <c r="E1481" s="242">
        <v>1</v>
      </c>
      <c r="F1481" s="242">
        <v>62022101</v>
      </c>
      <c r="G1481" s="243">
        <v>0</v>
      </c>
      <c r="H1481" s="243">
        <v>0</v>
      </c>
      <c r="I1481" s="242">
        <v>1</v>
      </c>
      <c r="J1481" s="242">
        <v>0</v>
      </c>
      <c r="K1481" s="243">
        <v>0</v>
      </c>
      <c r="L1481" s="243">
        <v>0</v>
      </c>
      <c r="M1481" s="243" t="s">
        <v>1786</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1785</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69052022</v>
      </c>
      <c r="D1482" s="241" t="s">
        <v>1979</v>
      </c>
      <c r="E1482" s="242">
        <v>1</v>
      </c>
      <c r="F1482" s="242">
        <v>62022201</v>
      </c>
      <c r="G1482" s="243">
        <v>0</v>
      </c>
      <c r="H1482" s="243">
        <v>0</v>
      </c>
      <c r="I1482" s="242">
        <v>1</v>
      </c>
      <c r="J1482" s="242">
        <v>0</v>
      </c>
      <c r="K1482" s="243">
        <v>0</v>
      </c>
      <c r="L1482" s="243">
        <v>0</v>
      </c>
      <c r="M1482" s="243" t="s">
        <v>1788</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1787</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69052023</v>
      </c>
      <c r="D1483" s="241" t="s">
        <v>1980</v>
      </c>
      <c r="E1483" s="242">
        <v>1</v>
      </c>
      <c r="F1483" s="242">
        <v>62022301</v>
      </c>
      <c r="G1483" s="243">
        <v>0</v>
      </c>
      <c r="H1483" s="243">
        <v>0</v>
      </c>
      <c r="I1483" s="242">
        <v>1</v>
      </c>
      <c r="J1483" s="242">
        <v>0</v>
      </c>
      <c r="K1483" s="243">
        <v>0</v>
      </c>
      <c r="L1483" s="243">
        <v>0</v>
      </c>
      <c r="M1483" s="243" t="s">
        <v>1790</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1789</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69052024</v>
      </c>
      <c r="D1484" s="241" t="s">
        <v>1981</v>
      </c>
      <c r="E1484" s="242">
        <v>1</v>
      </c>
      <c r="F1484" s="242">
        <v>62022401</v>
      </c>
      <c r="G1484" s="243">
        <v>0</v>
      </c>
      <c r="H1484" s="243">
        <v>0</v>
      </c>
      <c r="I1484" s="242">
        <v>1</v>
      </c>
      <c r="J1484" s="242">
        <v>0</v>
      </c>
      <c r="K1484" s="243">
        <v>0</v>
      </c>
      <c r="L1484" s="243">
        <v>0</v>
      </c>
      <c r="M1484" s="243" t="s">
        <v>1792</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1791</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69052031</v>
      </c>
      <c r="D1485" s="241" t="s">
        <v>1982</v>
      </c>
      <c r="E1485" s="242">
        <v>1</v>
      </c>
      <c r="F1485" s="242">
        <v>62021101</v>
      </c>
      <c r="G1485" s="243">
        <v>0</v>
      </c>
      <c r="H1485" s="243">
        <v>0</v>
      </c>
      <c r="I1485" s="242">
        <v>1</v>
      </c>
      <c r="J1485" s="242">
        <v>0</v>
      </c>
      <c r="K1485" s="243">
        <v>0</v>
      </c>
      <c r="L1485" s="243">
        <v>0</v>
      </c>
      <c r="M1485" s="243" t="s">
        <v>1794</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1793</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69052032</v>
      </c>
      <c r="D1486" s="241" t="s">
        <v>1983</v>
      </c>
      <c r="E1486" s="242">
        <v>1</v>
      </c>
      <c r="F1486" s="242">
        <v>62023201</v>
      </c>
      <c r="G1486" s="243">
        <v>0</v>
      </c>
      <c r="H1486" s="243">
        <v>0</v>
      </c>
      <c r="I1486" s="242">
        <v>1</v>
      </c>
      <c r="J1486" s="242">
        <v>0</v>
      </c>
      <c r="K1486" s="243">
        <v>0</v>
      </c>
      <c r="L1486" s="243">
        <v>0</v>
      </c>
      <c r="M1486" s="243" t="s">
        <v>1796</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1795</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69052033</v>
      </c>
      <c r="D1487" s="241" t="s">
        <v>1984</v>
      </c>
      <c r="E1487" s="242">
        <v>1</v>
      </c>
      <c r="F1487" s="242">
        <v>62023301</v>
      </c>
      <c r="G1487" s="243">
        <v>0</v>
      </c>
      <c r="H1487" s="243">
        <v>0</v>
      </c>
      <c r="I1487" s="242">
        <v>1</v>
      </c>
      <c r="J1487" s="242">
        <v>0</v>
      </c>
      <c r="K1487" s="243">
        <v>0</v>
      </c>
      <c r="L1487" s="243">
        <v>0</v>
      </c>
      <c r="M1487" s="243" t="s">
        <v>1798</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1797</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69052034</v>
      </c>
      <c r="D1488" s="241" t="s">
        <v>1985</v>
      </c>
      <c r="E1488" s="242">
        <v>1</v>
      </c>
      <c r="F1488" s="242">
        <v>62023401</v>
      </c>
      <c r="G1488" s="243">
        <v>0</v>
      </c>
      <c r="H1488" s="243">
        <v>0</v>
      </c>
      <c r="I1488" s="242">
        <v>1</v>
      </c>
      <c r="J1488" s="242">
        <v>0</v>
      </c>
      <c r="K1488" s="243">
        <v>0</v>
      </c>
      <c r="L1488" s="243">
        <v>0</v>
      </c>
      <c r="M1488" s="243" t="s">
        <v>1800</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1799</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62">
        <v>69053001</v>
      </c>
      <c r="D1489" s="258" t="s">
        <v>865</v>
      </c>
      <c r="E1489" s="259">
        <v>1</v>
      </c>
      <c r="F1489" s="259">
        <v>62011101</v>
      </c>
      <c r="G1489" s="260">
        <v>0</v>
      </c>
      <c r="H1489" s="260">
        <v>0</v>
      </c>
      <c r="I1489" s="259">
        <v>1</v>
      </c>
      <c r="J1489" s="259">
        <v>0</v>
      </c>
      <c r="K1489" s="260">
        <v>0</v>
      </c>
      <c r="L1489" s="260">
        <v>0</v>
      </c>
      <c r="M1489" s="260" t="s">
        <v>1986</v>
      </c>
      <c r="N1489" s="260">
        <v>3</v>
      </c>
      <c r="O1489" s="260">
        <v>0</v>
      </c>
      <c r="P1489" s="260">
        <v>0</v>
      </c>
      <c r="Q1489" s="260">
        <v>0</v>
      </c>
      <c r="R1489" s="161">
        <v>0</v>
      </c>
      <c r="S1489" s="260">
        <v>0</v>
      </c>
      <c r="T1489" s="158">
        <v>1</v>
      </c>
      <c r="U1489" s="260">
        <v>0</v>
      </c>
      <c r="V1489" s="260">
        <v>0</v>
      </c>
      <c r="W1489" s="260">
        <v>0</v>
      </c>
      <c r="X1489" s="260">
        <v>0</v>
      </c>
      <c r="Y1489" s="260">
        <v>0</v>
      </c>
      <c r="Z1489" s="260">
        <v>0</v>
      </c>
      <c r="AA1489" s="260">
        <v>0</v>
      </c>
      <c r="AB1489" s="259">
        <v>0</v>
      </c>
      <c r="AC1489" s="260">
        <v>0</v>
      </c>
      <c r="AD1489" s="260">
        <v>0</v>
      </c>
      <c r="AE1489" s="260">
        <v>0</v>
      </c>
      <c r="AF1489" s="260">
        <v>0</v>
      </c>
      <c r="AG1489" s="260">
        <v>0</v>
      </c>
      <c r="AH1489" s="260">
        <v>0</v>
      </c>
      <c r="AI1489" s="161">
        <v>0</v>
      </c>
      <c r="AJ1489" s="260">
        <v>0</v>
      </c>
      <c r="AK1489" s="260">
        <v>0</v>
      </c>
      <c r="AL1489" s="260">
        <v>0</v>
      </c>
      <c r="AM1489" s="260">
        <v>0</v>
      </c>
      <c r="AN1489" s="260">
        <v>0</v>
      </c>
      <c r="AO1489" s="260">
        <v>0</v>
      </c>
      <c r="AP1489" s="260">
        <v>0</v>
      </c>
      <c r="AQ1489" s="260">
        <v>0</v>
      </c>
      <c r="AR1489" s="261">
        <v>0</v>
      </c>
      <c r="AS1489" s="260">
        <v>0</v>
      </c>
      <c r="AT1489" s="258">
        <v>0</v>
      </c>
      <c r="AU1489" s="260">
        <v>0</v>
      </c>
      <c r="AV1489" s="260">
        <v>0</v>
      </c>
      <c r="AW1489" s="260">
        <v>0</v>
      </c>
      <c r="AX1489" s="186" t="s">
        <v>164</v>
      </c>
      <c r="AY1489" s="260">
        <v>0</v>
      </c>
      <c r="AZ1489" s="262">
        <v>0</v>
      </c>
      <c r="BA1489" s="160">
        <v>1</v>
      </c>
      <c r="BB1489" s="260" t="s">
        <v>1987</v>
      </c>
      <c r="BC1489" s="260">
        <v>0</v>
      </c>
      <c r="BD1489" s="263">
        <v>0</v>
      </c>
      <c r="BE1489" s="161">
        <v>0</v>
      </c>
      <c r="BF1489" s="260">
        <v>0</v>
      </c>
      <c r="BG1489" s="260">
        <v>0</v>
      </c>
      <c r="BH1489" s="260">
        <v>0</v>
      </c>
      <c r="BI1489" s="164">
        <v>0</v>
      </c>
      <c r="BJ1489" s="161">
        <v>0</v>
      </c>
      <c r="BK1489" s="161">
        <v>0</v>
      </c>
      <c r="BL1489" s="161">
        <v>0</v>
      </c>
      <c r="BM1489" s="161">
        <v>0</v>
      </c>
      <c r="BN1489" s="161">
        <v>0</v>
      </c>
      <c r="BO1489" s="161">
        <v>0</v>
      </c>
      <c r="BP1489" s="11">
        <v>0</v>
      </c>
      <c r="BQ1489" s="46">
        <v>0</v>
      </c>
    </row>
    <row r="1490" spans="3:69" ht="20.100000000000001" customHeight="1">
      <c r="C1490" s="162">
        <v>69053002</v>
      </c>
      <c r="D1490" s="258" t="s">
        <v>867</v>
      </c>
      <c r="E1490" s="259">
        <v>1</v>
      </c>
      <c r="F1490" s="259">
        <v>62011201</v>
      </c>
      <c r="G1490" s="260">
        <v>0</v>
      </c>
      <c r="H1490" s="260">
        <v>0</v>
      </c>
      <c r="I1490" s="259">
        <v>1</v>
      </c>
      <c r="J1490" s="259">
        <v>0</v>
      </c>
      <c r="K1490" s="260">
        <v>0</v>
      </c>
      <c r="L1490" s="260">
        <v>0</v>
      </c>
      <c r="M1490" s="260" t="s">
        <v>1988</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1989</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69053003</v>
      </c>
      <c r="D1491" s="258" t="s">
        <v>869</v>
      </c>
      <c r="E1491" s="259">
        <v>1</v>
      </c>
      <c r="F1491" s="259">
        <v>62011301</v>
      </c>
      <c r="G1491" s="260">
        <v>0</v>
      </c>
      <c r="H1491" s="260">
        <v>0</v>
      </c>
      <c r="I1491" s="259">
        <v>1</v>
      </c>
      <c r="J1491" s="259">
        <v>0</v>
      </c>
      <c r="K1491" s="260">
        <v>0</v>
      </c>
      <c r="L1491" s="260">
        <v>0</v>
      </c>
      <c r="M1491" s="260" t="s">
        <v>1990</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1991</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69053011</v>
      </c>
      <c r="D1492" s="258" t="s">
        <v>1070</v>
      </c>
      <c r="E1492" s="259">
        <v>1</v>
      </c>
      <c r="F1492" s="259">
        <v>61021101</v>
      </c>
      <c r="G1492" s="260">
        <v>0</v>
      </c>
      <c r="H1492" s="260">
        <v>0</v>
      </c>
      <c r="I1492" s="259">
        <v>1</v>
      </c>
      <c r="J1492" s="259">
        <v>0</v>
      </c>
      <c r="K1492" s="260">
        <v>0</v>
      </c>
      <c r="L1492" s="260">
        <v>0</v>
      </c>
      <c r="M1492" s="260" t="s">
        <v>1810</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1809</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69053012</v>
      </c>
      <c r="D1493" s="258" t="s">
        <v>1078</v>
      </c>
      <c r="E1493" s="259">
        <v>1</v>
      </c>
      <c r="F1493" s="259">
        <v>62021301</v>
      </c>
      <c r="G1493" s="260">
        <v>0</v>
      </c>
      <c r="H1493" s="260">
        <v>0</v>
      </c>
      <c r="I1493" s="259">
        <v>1</v>
      </c>
      <c r="J1493" s="259">
        <v>0</v>
      </c>
      <c r="K1493" s="260">
        <v>0</v>
      </c>
      <c r="L1493" s="260">
        <v>0</v>
      </c>
      <c r="M1493" s="260" t="s">
        <v>1812</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1811</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69053013</v>
      </c>
      <c r="D1494" s="258" t="s">
        <v>1086</v>
      </c>
      <c r="E1494" s="259">
        <v>1</v>
      </c>
      <c r="F1494" s="259">
        <v>62021401</v>
      </c>
      <c r="G1494" s="260">
        <v>0</v>
      </c>
      <c r="H1494" s="260">
        <v>0</v>
      </c>
      <c r="I1494" s="259">
        <v>1</v>
      </c>
      <c r="J1494" s="259">
        <v>0</v>
      </c>
      <c r="K1494" s="260">
        <v>0</v>
      </c>
      <c r="L1494" s="260">
        <v>0</v>
      </c>
      <c r="M1494" s="260" t="s">
        <v>1814</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1813</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69053014</v>
      </c>
      <c r="D1495" s="258" t="s">
        <v>1087</v>
      </c>
      <c r="E1495" s="259">
        <v>1</v>
      </c>
      <c r="F1495" s="259">
        <v>62021501</v>
      </c>
      <c r="G1495" s="260">
        <v>0</v>
      </c>
      <c r="H1495" s="260">
        <v>0</v>
      </c>
      <c r="I1495" s="259">
        <v>1</v>
      </c>
      <c r="J1495" s="259">
        <v>0</v>
      </c>
      <c r="K1495" s="260">
        <v>0</v>
      </c>
      <c r="L1495" s="260">
        <v>0</v>
      </c>
      <c r="M1495" s="260" t="s">
        <v>1816</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1815</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69053021</v>
      </c>
      <c r="D1496" s="258" t="s">
        <v>1108</v>
      </c>
      <c r="E1496" s="259">
        <v>1</v>
      </c>
      <c r="F1496" s="259">
        <v>62022101</v>
      </c>
      <c r="G1496" s="260">
        <v>0</v>
      </c>
      <c r="H1496" s="260">
        <v>0</v>
      </c>
      <c r="I1496" s="259">
        <v>1</v>
      </c>
      <c r="J1496" s="259">
        <v>0</v>
      </c>
      <c r="K1496" s="260">
        <v>0</v>
      </c>
      <c r="L1496" s="260">
        <v>0</v>
      </c>
      <c r="M1496" s="260" t="s">
        <v>1818</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1817</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69053022</v>
      </c>
      <c r="D1497" s="258" t="s">
        <v>1109</v>
      </c>
      <c r="E1497" s="259">
        <v>1</v>
      </c>
      <c r="F1497" s="259">
        <v>62022201</v>
      </c>
      <c r="G1497" s="260">
        <v>0</v>
      </c>
      <c r="H1497" s="260">
        <v>0</v>
      </c>
      <c r="I1497" s="259">
        <v>1</v>
      </c>
      <c r="J1497" s="259">
        <v>0</v>
      </c>
      <c r="K1497" s="260">
        <v>0</v>
      </c>
      <c r="L1497" s="260">
        <v>0</v>
      </c>
      <c r="M1497" s="260" t="s">
        <v>1820</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1819</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69053023</v>
      </c>
      <c r="D1498" s="258" t="s">
        <v>712</v>
      </c>
      <c r="E1498" s="259">
        <v>1</v>
      </c>
      <c r="F1498" s="259">
        <v>62022301</v>
      </c>
      <c r="G1498" s="260">
        <v>0</v>
      </c>
      <c r="H1498" s="260">
        <v>0</v>
      </c>
      <c r="I1498" s="259">
        <v>1</v>
      </c>
      <c r="J1498" s="259">
        <v>0</v>
      </c>
      <c r="K1498" s="260">
        <v>0</v>
      </c>
      <c r="L1498" s="260">
        <v>0</v>
      </c>
      <c r="M1498" s="260" t="s">
        <v>1822</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1821</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69053024</v>
      </c>
      <c r="D1499" s="258" t="s">
        <v>1111</v>
      </c>
      <c r="E1499" s="259">
        <v>1</v>
      </c>
      <c r="F1499" s="259">
        <v>62022401</v>
      </c>
      <c r="G1499" s="260">
        <v>0</v>
      </c>
      <c r="H1499" s="260">
        <v>0</v>
      </c>
      <c r="I1499" s="259">
        <v>1</v>
      </c>
      <c r="J1499" s="259">
        <v>0</v>
      </c>
      <c r="K1499" s="260">
        <v>0</v>
      </c>
      <c r="L1499" s="260">
        <v>0</v>
      </c>
      <c r="M1499" s="260" t="s">
        <v>1824</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1823</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69053031</v>
      </c>
      <c r="D1500" s="258" t="s">
        <v>1115</v>
      </c>
      <c r="E1500" s="259">
        <v>1</v>
      </c>
      <c r="F1500" s="259">
        <v>62021101</v>
      </c>
      <c r="G1500" s="260">
        <v>0</v>
      </c>
      <c r="H1500" s="260">
        <v>0</v>
      </c>
      <c r="I1500" s="259">
        <v>1</v>
      </c>
      <c r="J1500" s="259">
        <v>0</v>
      </c>
      <c r="K1500" s="260">
        <v>0</v>
      </c>
      <c r="L1500" s="260">
        <v>0</v>
      </c>
      <c r="M1500" s="260" t="s">
        <v>1826</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1825</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69053032</v>
      </c>
      <c r="D1501" s="258" t="s">
        <v>1132</v>
      </c>
      <c r="E1501" s="259">
        <v>1</v>
      </c>
      <c r="F1501" s="259">
        <v>62023201</v>
      </c>
      <c r="G1501" s="260">
        <v>0</v>
      </c>
      <c r="H1501" s="260">
        <v>0</v>
      </c>
      <c r="I1501" s="259">
        <v>1</v>
      </c>
      <c r="J1501" s="259">
        <v>0</v>
      </c>
      <c r="K1501" s="260">
        <v>0</v>
      </c>
      <c r="L1501" s="260">
        <v>0</v>
      </c>
      <c r="M1501" s="260" t="s">
        <v>1828</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1827</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69053033</v>
      </c>
      <c r="D1502" s="258" t="s">
        <v>1133</v>
      </c>
      <c r="E1502" s="259">
        <v>1</v>
      </c>
      <c r="F1502" s="259">
        <v>62023301</v>
      </c>
      <c r="G1502" s="260">
        <v>0</v>
      </c>
      <c r="H1502" s="260">
        <v>0</v>
      </c>
      <c r="I1502" s="259">
        <v>1</v>
      </c>
      <c r="J1502" s="259">
        <v>0</v>
      </c>
      <c r="K1502" s="260">
        <v>0</v>
      </c>
      <c r="L1502" s="260">
        <v>0</v>
      </c>
      <c r="M1502" s="260" t="s">
        <v>1830</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1829</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69053034</v>
      </c>
      <c r="D1503" s="258" t="s">
        <v>1134</v>
      </c>
      <c r="E1503" s="259">
        <v>1</v>
      </c>
      <c r="F1503" s="259">
        <v>62023401</v>
      </c>
      <c r="G1503" s="260">
        <v>0</v>
      </c>
      <c r="H1503" s="260">
        <v>0</v>
      </c>
      <c r="I1503" s="259">
        <v>1</v>
      </c>
      <c r="J1503" s="259">
        <v>0</v>
      </c>
      <c r="K1503" s="260">
        <v>0</v>
      </c>
      <c r="L1503" s="260">
        <v>0</v>
      </c>
      <c r="M1503" s="260" t="s">
        <v>1832</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1831</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9">
        <v>69060100</v>
      </c>
      <c r="D1504" s="20" t="s">
        <v>1992</v>
      </c>
      <c r="E1504" s="19">
        <v>0</v>
      </c>
      <c r="F1504" s="19">
        <v>69060100</v>
      </c>
      <c r="G1504" s="19">
        <v>69060101</v>
      </c>
      <c r="H1504" s="18">
        <v>0</v>
      </c>
      <c r="I1504" s="19">
        <v>20</v>
      </c>
      <c r="J1504" s="19">
        <v>1</v>
      </c>
      <c r="K1504" s="19">
        <v>0</v>
      </c>
      <c r="L1504" s="19">
        <v>0</v>
      </c>
      <c r="M1504" s="19">
        <v>0</v>
      </c>
      <c r="N1504" s="19">
        <v>8</v>
      </c>
      <c r="O1504" s="19">
        <v>0</v>
      </c>
      <c r="P1504" s="19">
        <v>0</v>
      </c>
      <c r="Q1504" s="19">
        <v>0</v>
      </c>
      <c r="R1504" s="11">
        <v>0</v>
      </c>
      <c r="S1504" s="18">
        <v>0</v>
      </c>
      <c r="T1504" s="16">
        <v>1</v>
      </c>
      <c r="U1504" s="19">
        <v>2</v>
      </c>
      <c r="V1504" s="19">
        <v>0</v>
      </c>
      <c r="W1504" s="19">
        <v>0</v>
      </c>
      <c r="X1504" s="19">
        <v>0</v>
      </c>
      <c r="Y1504" s="19">
        <v>0</v>
      </c>
      <c r="Z1504" s="19">
        <v>0</v>
      </c>
      <c r="AA1504" s="19">
        <v>0</v>
      </c>
      <c r="AB1504" s="19">
        <v>1</v>
      </c>
      <c r="AC1504" s="19">
        <v>0</v>
      </c>
      <c r="AD1504" s="19">
        <v>18</v>
      </c>
      <c r="AE1504" s="19">
        <v>0</v>
      </c>
      <c r="AF1504" s="19">
        <v>0</v>
      </c>
      <c r="AG1504" s="11">
        <v>2</v>
      </c>
      <c r="AH1504" s="11">
        <v>0</v>
      </c>
      <c r="AI1504" s="11">
        <v>0</v>
      </c>
      <c r="AJ1504" s="11">
        <v>0</v>
      </c>
      <c r="AK1504" s="19">
        <v>0</v>
      </c>
      <c r="AL1504" s="19">
        <v>0</v>
      </c>
      <c r="AM1504" s="19">
        <v>0</v>
      </c>
      <c r="AN1504" s="19">
        <v>0</v>
      </c>
      <c r="AO1504" s="19">
        <v>1000</v>
      </c>
      <c r="AP1504" s="19">
        <v>0</v>
      </c>
      <c r="AQ1504" s="19">
        <v>0</v>
      </c>
      <c r="AR1504" s="11"/>
      <c r="AS1504" s="19" t="s">
        <v>162</v>
      </c>
      <c r="AT1504" s="20" t="s">
        <v>163</v>
      </c>
      <c r="AU1504" s="19">
        <v>0</v>
      </c>
      <c r="AV1504" s="19">
        <v>0</v>
      </c>
      <c r="AW1504" s="19">
        <v>0</v>
      </c>
      <c r="AX1504" s="20" t="s">
        <v>164</v>
      </c>
      <c r="AY1504" s="20" t="s">
        <v>1993</v>
      </c>
      <c r="AZ1504" s="18">
        <v>0</v>
      </c>
      <c r="BA1504" s="18">
        <v>1</v>
      </c>
      <c r="BB1504" s="20" t="s">
        <v>1994</v>
      </c>
      <c r="BC1504" s="19">
        <v>0</v>
      </c>
      <c r="BD1504" s="16">
        <v>0</v>
      </c>
      <c r="BE1504" s="19">
        <v>0</v>
      </c>
      <c r="BF1504" s="19">
        <v>0</v>
      </c>
      <c r="BG1504" s="19">
        <v>0</v>
      </c>
      <c r="BH1504" s="19">
        <v>0</v>
      </c>
      <c r="BI1504" s="14">
        <v>0</v>
      </c>
      <c r="BJ1504" s="11">
        <v>0</v>
      </c>
      <c r="BK1504" s="11">
        <v>0</v>
      </c>
      <c r="BL1504" s="11">
        <v>0</v>
      </c>
      <c r="BM1504" s="11">
        <v>0</v>
      </c>
      <c r="BN1504" s="11">
        <v>0</v>
      </c>
      <c r="BO1504" s="11">
        <v>0</v>
      </c>
      <c r="BP1504" s="11">
        <v>0</v>
      </c>
      <c r="BQ1504" s="46">
        <v>0</v>
      </c>
    </row>
    <row r="1505" spans="3:69" ht="20.100000000000001" customHeight="1">
      <c r="C1505" s="19">
        <v>69060101</v>
      </c>
      <c r="D1505" s="20" t="s">
        <v>1995</v>
      </c>
      <c r="E1505" s="19">
        <v>1</v>
      </c>
      <c r="F1505" s="19">
        <v>69060100</v>
      </c>
      <c r="G1505" s="19">
        <v>69060102</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1996</v>
      </c>
      <c r="AZ1505" s="18">
        <v>0</v>
      </c>
      <c r="BA1505" s="18">
        <v>1</v>
      </c>
      <c r="BB1505" s="20" t="s">
        <v>1997</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69060102</v>
      </c>
      <c r="D1506" s="20" t="s">
        <v>1998</v>
      </c>
      <c r="E1506" s="19">
        <v>2</v>
      </c>
      <c r="F1506" s="19">
        <v>69060100</v>
      </c>
      <c r="G1506" s="19">
        <v>69060103</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1999</v>
      </c>
      <c r="AZ1506" s="18">
        <v>0</v>
      </c>
      <c r="BA1506" s="18">
        <v>1</v>
      </c>
      <c r="BB1506" s="20" t="s">
        <v>2000</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69060103</v>
      </c>
      <c r="D1507" s="20" t="s">
        <v>2001</v>
      </c>
      <c r="E1507" s="19">
        <v>3</v>
      </c>
      <c r="F1507" s="19">
        <v>69060100</v>
      </c>
      <c r="G1507" s="19">
        <v>69060104</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2002</v>
      </c>
      <c r="AZ1507" s="18">
        <v>0</v>
      </c>
      <c r="BA1507" s="18">
        <v>1</v>
      </c>
      <c r="BB1507" s="20" t="s">
        <v>2003</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69060104</v>
      </c>
      <c r="D1508" s="20" t="s">
        <v>2004</v>
      </c>
      <c r="E1508" s="19">
        <v>4</v>
      </c>
      <c r="F1508" s="19">
        <v>69060100</v>
      </c>
      <c r="G1508" s="19">
        <v>69060105</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2005</v>
      </c>
      <c r="AZ1508" s="18">
        <v>0</v>
      </c>
      <c r="BA1508" s="18">
        <v>1</v>
      </c>
      <c r="BB1508" s="20" t="s">
        <v>2006</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69060105</v>
      </c>
      <c r="D1509" s="20" t="s">
        <v>2007</v>
      </c>
      <c r="E1509" s="19">
        <v>5</v>
      </c>
      <c r="F1509" s="19">
        <v>69060100</v>
      </c>
      <c r="G1509" s="19">
        <v>69060106</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2008</v>
      </c>
      <c r="AZ1509" s="18">
        <v>0</v>
      </c>
      <c r="BA1509" s="18">
        <v>1</v>
      </c>
      <c r="BB1509" s="20" t="s">
        <v>2009</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69060106</v>
      </c>
      <c r="D1510" s="20" t="s">
        <v>2010</v>
      </c>
      <c r="E1510" s="19">
        <v>6</v>
      </c>
      <c r="F1510" s="19">
        <v>69060100</v>
      </c>
      <c r="G1510" s="19">
        <v>69060107</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2011</v>
      </c>
      <c r="AZ1510" s="18">
        <v>0</v>
      </c>
      <c r="BA1510" s="18">
        <v>1</v>
      </c>
      <c r="BB1510" s="20" t="s">
        <v>2012</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69060107</v>
      </c>
      <c r="D1511" s="20" t="s">
        <v>2013</v>
      </c>
      <c r="E1511" s="19">
        <v>7</v>
      </c>
      <c r="F1511" s="19">
        <v>69060100</v>
      </c>
      <c r="G1511" s="19">
        <v>69060108</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2014</v>
      </c>
      <c r="AZ1511" s="18">
        <v>0</v>
      </c>
      <c r="BA1511" s="18">
        <v>1</v>
      </c>
      <c r="BB1511" s="20" t="s">
        <v>2015</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69060108</v>
      </c>
      <c r="D1512" s="20" t="s">
        <v>2016</v>
      </c>
      <c r="E1512" s="19">
        <v>8</v>
      </c>
      <c r="F1512" s="19">
        <v>69060100</v>
      </c>
      <c r="G1512" s="19">
        <v>69060109</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2017</v>
      </c>
      <c r="AZ1512" s="18">
        <v>0</v>
      </c>
      <c r="BA1512" s="18">
        <v>1</v>
      </c>
      <c r="BB1512" s="20" t="s">
        <v>2018</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69060109</v>
      </c>
      <c r="D1513" s="20" t="s">
        <v>2019</v>
      </c>
      <c r="E1513" s="19">
        <v>9</v>
      </c>
      <c r="F1513" s="19">
        <v>69060100</v>
      </c>
      <c r="G1513" s="19">
        <v>69060110</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2020</v>
      </c>
      <c r="AZ1513" s="18">
        <v>0</v>
      </c>
      <c r="BA1513" s="18">
        <v>1</v>
      </c>
      <c r="BB1513" s="20" t="s">
        <v>2021</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69060110</v>
      </c>
      <c r="D1514" s="20" t="s">
        <v>2022</v>
      </c>
      <c r="E1514" s="19">
        <v>10</v>
      </c>
      <c r="F1514" s="19">
        <v>69060100</v>
      </c>
      <c r="G1514" s="19">
        <v>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2023</v>
      </c>
      <c r="AZ1514" s="18">
        <v>0</v>
      </c>
      <c r="BA1514" s="18">
        <v>1</v>
      </c>
      <c r="BB1514" s="20" t="s">
        <v>2024</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69060200</v>
      </c>
      <c r="D1515" s="20" t="s">
        <v>2025</v>
      </c>
      <c r="E1515" s="19">
        <v>0</v>
      </c>
      <c r="F1515" s="19">
        <v>69060200</v>
      </c>
      <c r="G1515" s="19">
        <f>C1516</f>
        <v>69060201</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2026</v>
      </c>
      <c r="AZ1515" s="18">
        <v>0</v>
      </c>
      <c r="BA1515" s="18">
        <v>1</v>
      </c>
      <c r="BB1515" s="20" t="s">
        <v>1994</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69060201</v>
      </c>
      <c r="D1516" s="20" t="s">
        <v>2027</v>
      </c>
      <c r="E1516" s="19">
        <v>1</v>
      </c>
      <c r="F1516" s="19">
        <v>69060200</v>
      </c>
      <c r="G1516" s="19">
        <f t="shared" ref="G1516:G1524" si="107">C1517</f>
        <v>69060202</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2028</v>
      </c>
      <c r="AZ1516" s="18">
        <v>0</v>
      </c>
      <c r="BA1516" s="18">
        <v>1</v>
      </c>
      <c r="BB1516" s="20" t="s">
        <v>2029</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69060202</v>
      </c>
      <c r="D1517" s="20" t="s">
        <v>2030</v>
      </c>
      <c r="E1517" s="19">
        <v>2</v>
      </c>
      <c r="F1517" s="19">
        <v>69060200</v>
      </c>
      <c r="G1517" s="19">
        <f t="shared" si="107"/>
        <v>69060203</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2031</v>
      </c>
      <c r="AZ1517" s="18">
        <v>0</v>
      </c>
      <c r="BA1517" s="18">
        <v>1</v>
      </c>
      <c r="BB1517" s="20" t="s">
        <v>2032</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69060203</v>
      </c>
      <c r="D1518" s="20" t="s">
        <v>2033</v>
      </c>
      <c r="E1518" s="19">
        <v>3</v>
      </c>
      <c r="F1518" s="19">
        <v>69060200</v>
      </c>
      <c r="G1518" s="19">
        <f t="shared" si="107"/>
        <v>69060204</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2034</v>
      </c>
      <c r="AZ1518" s="18">
        <v>0</v>
      </c>
      <c r="BA1518" s="18">
        <v>1</v>
      </c>
      <c r="BB1518" s="20" t="s">
        <v>2035</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69060204</v>
      </c>
      <c r="D1519" s="20" t="s">
        <v>2036</v>
      </c>
      <c r="E1519" s="19">
        <v>4</v>
      </c>
      <c r="F1519" s="19">
        <v>69060200</v>
      </c>
      <c r="G1519" s="19">
        <f t="shared" si="107"/>
        <v>69060205</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2037</v>
      </c>
      <c r="AZ1519" s="18">
        <v>0</v>
      </c>
      <c r="BA1519" s="18">
        <v>1</v>
      </c>
      <c r="BB1519" s="20" t="s">
        <v>2038</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69060205</v>
      </c>
      <c r="D1520" s="20" t="s">
        <v>2039</v>
      </c>
      <c r="E1520" s="19">
        <v>5</v>
      </c>
      <c r="F1520" s="19">
        <v>69060200</v>
      </c>
      <c r="G1520" s="19">
        <f t="shared" si="107"/>
        <v>69060206</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2040</v>
      </c>
      <c r="AZ1520" s="18">
        <v>0</v>
      </c>
      <c r="BA1520" s="18">
        <v>1</v>
      </c>
      <c r="BB1520" s="20" t="s">
        <v>2041</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69060206</v>
      </c>
      <c r="D1521" s="20" t="s">
        <v>2042</v>
      </c>
      <c r="E1521" s="19">
        <v>6</v>
      </c>
      <c r="F1521" s="19">
        <v>69060200</v>
      </c>
      <c r="G1521" s="19">
        <f t="shared" si="107"/>
        <v>69060207</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2043</v>
      </c>
      <c r="AZ1521" s="18">
        <v>0</v>
      </c>
      <c r="BA1521" s="18">
        <v>1</v>
      </c>
      <c r="BB1521" s="20" t="s">
        <v>2044</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69060207</v>
      </c>
      <c r="D1522" s="20" t="s">
        <v>2045</v>
      </c>
      <c r="E1522" s="19">
        <v>7</v>
      </c>
      <c r="F1522" s="19">
        <v>69060200</v>
      </c>
      <c r="G1522" s="19">
        <f t="shared" si="107"/>
        <v>69060208</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2046</v>
      </c>
      <c r="AZ1522" s="18">
        <v>0</v>
      </c>
      <c r="BA1522" s="18">
        <v>1</v>
      </c>
      <c r="BB1522" s="20" t="s">
        <v>2047</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69060208</v>
      </c>
      <c r="D1523" s="20" t="s">
        <v>2048</v>
      </c>
      <c r="E1523" s="19">
        <v>8</v>
      </c>
      <c r="F1523" s="19">
        <v>69060200</v>
      </c>
      <c r="G1523" s="19">
        <f t="shared" si="107"/>
        <v>69060209</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2049</v>
      </c>
      <c r="AZ1523" s="18">
        <v>0</v>
      </c>
      <c r="BA1523" s="18">
        <v>1</v>
      </c>
      <c r="BB1523" s="20" t="s">
        <v>2050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69060209</v>
      </c>
      <c r="D1524" s="20" t="s">
        <v>2051</v>
      </c>
      <c r="E1524" s="19">
        <v>9</v>
      </c>
      <c r="F1524" s="19">
        <v>69060200</v>
      </c>
      <c r="G1524" s="19">
        <f t="shared" si="107"/>
        <v>69060210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2052</v>
      </c>
      <c r="AZ1524" s="18">
        <v>0</v>
      </c>
      <c r="BA1524" s="18">
        <v>1</v>
      </c>
      <c r="BB1524" s="20" t="s">
        <v>2053</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69060210</v>
      </c>
      <c r="D1525" s="20" t="s">
        <v>2054</v>
      </c>
      <c r="E1525" s="19">
        <v>10</v>
      </c>
      <c r="F1525" s="19">
        <v>69060200</v>
      </c>
      <c r="G1525" s="19">
        <v>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2055</v>
      </c>
      <c r="AZ1525" s="18">
        <v>0</v>
      </c>
      <c r="BA1525" s="18">
        <v>1</v>
      </c>
      <c r="BB1525" s="20" t="s">
        <v>2056</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69060300</v>
      </c>
      <c r="D1526" s="20" t="s">
        <v>2057</v>
      </c>
      <c r="E1526" s="19">
        <v>0</v>
      </c>
      <c r="F1526" s="19">
        <v>69060300</v>
      </c>
      <c r="G1526" s="19">
        <f>C1527</f>
        <v>69060301</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2058</v>
      </c>
      <c r="AZ1526" s="18">
        <v>0</v>
      </c>
      <c r="BA1526" s="18">
        <v>1</v>
      </c>
      <c r="BB1526" s="20" t="s">
        <v>1994</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69060301</v>
      </c>
      <c r="D1527" s="20" t="s">
        <v>2059</v>
      </c>
      <c r="E1527" s="19">
        <v>1</v>
      </c>
      <c r="F1527" s="19">
        <v>69060300</v>
      </c>
      <c r="G1527" s="19">
        <f t="shared" ref="G1527:G1535" si="108">C1528</f>
        <v>69060302</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2060</v>
      </c>
      <c r="AZ1527" s="18">
        <v>0</v>
      </c>
      <c r="BA1527" s="18">
        <v>1</v>
      </c>
      <c r="BB1527" s="20" t="s">
        <v>2061</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69060302</v>
      </c>
      <c r="D1528" s="20" t="s">
        <v>2062</v>
      </c>
      <c r="E1528" s="19">
        <v>2</v>
      </c>
      <c r="F1528" s="19">
        <v>69060300</v>
      </c>
      <c r="G1528" s="19">
        <f t="shared" si="108"/>
        <v>69060303</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2063</v>
      </c>
      <c r="AZ1528" s="18">
        <v>0</v>
      </c>
      <c r="BA1528" s="18">
        <v>1</v>
      </c>
      <c r="BB1528" s="20" t="s">
        <v>2064</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69060303</v>
      </c>
      <c r="D1529" s="20" t="s">
        <v>2065</v>
      </c>
      <c r="E1529" s="19">
        <v>3</v>
      </c>
      <c r="F1529" s="19">
        <v>69060300</v>
      </c>
      <c r="G1529" s="19">
        <f t="shared" si="108"/>
        <v>69060304</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2066</v>
      </c>
      <c r="AZ1529" s="18">
        <v>0</v>
      </c>
      <c r="BA1529" s="18">
        <v>1</v>
      </c>
      <c r="BB1529" s="20" t="s">
        <v>2067</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69060304</v>
      </c>
      <c r="D1530" s="20" t="s">
        <v>2068</v>
      </c>
      <c r="E1530" s="19">
        <v>4</v>
      </c>
      <c r="F1530" s="19">
        <v>69060300</v>
      </c>
      <c r="G1530" s="19">
        <f t="shared" si="108"/>
        <v>69060305</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2069</v>
      </c>
      <c r="AZ1530" s="18">
        <v>0</v>
      </c>
      <c r="BA1530" s="18">
        <v>1</v>
      </c>
      <c r="BB1530" s="20" t="s">
        <v>2070</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69060305</v>
      </c>
      <c r="D1531" s="20" t="s">
        <v>2071</v>
      </c>
      <c r="E1531" s="19">
        <v>5</v>
      </c>
      <c r="F1531" s="19">
        <v>69060300</v>
      </c>
      <c r="G1531" s="19">
        <f t="shared" si="108"/>
        <v>69060306</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2072</v>
      </c>
      <c r="AZ1531" s="18">
        <v>0</v>
      </c>
      <c r="BA1531" s="18">
        <v>1</v>
      </c>
      <c r="BB1531" s="20" t="s">
        <v>2073</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69060306</v>
      </c>
      <c r="D1532" s="20" t="s">
        <v>2074</v>
      </c>
      <c r="E1532" s="19">
        <v>6</v>
      </c>
      <c r="F1532" s="19">
        <v>69060300</v>
      </c>
      <c r="G1532" s="19">
        <f t="shared" si="108"/>
        <v>69060307</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2075</v>
      </c>
      <c r="AZ1532" s="18">
        <v>0</v>
      </c>
      <c r="BA1532" s="18">
        <v>1</v>
      </c>
      <c r="BB1532" s="20" t="s">
        <v>2076</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69060307</v>
      </c>
      <c r="D1533" s="20" t="s">
        <v>2077</v>
      </c>
      <c r="E1533" s="19">
        <v>7</v>
      </c>
      <c r="F1533" s="19">
        <v>69060300</v>
      </c>
      <c r="G1533" s="19">
        <f t="shared" si="108"/>
        <v>69060308</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2078</v>
      </c>
      <c r="AZ1533" s="18">
        <v>0</v>
      </c>
      <c r="BA1533" s="18">
        <v>1</v>
      </c>
      <c r="BB1533" s="20" t="s">
        <v>2079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69060308</v>
      </c>
      <c r="D1534" s="20" t="s">
        <v>2080</v>
      </c>
      <c r="E1534" s="19">
        <v>8</v>
      </c>
      <c r="F1534" s="19">
        <v>69060300</v>
      </c>
      <c r="G1534" s="19">
        <f t="shared" si="108"/>
        <v>69060309</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2081</v>
      </c>
      <c r="AZ1534" s="18">
        <v>0</v>
      </c>
      <c r="BA1534" s="18">
        <v>1</v>
      </c>
      <c r="BB1534" s="20" t="s">
        <v>2082</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69060309</v>
      </c>
      <c r="D1535" s="20" t="s">
        <v>2083</v>
      </c>
      <c r="E1535" s="19">
        <v>9</v>
      </c>
      <c r="F1535" s="19">
        <v>69060300</v>
      </c>
      <c r="G1535" s="19">
        <f t="shared" si="108"/>
        <v>69060310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2084</v>
      </c>
      <c r="AZ1535" s="18">
        <v>0</v>
      </c>
      <c r="BA1535" s="18">
        <v>1</v>
      </c>
      <c r="BB1535" s="20" t="s">
        <v>2085</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69060310</v>
      </c>
      <c r="D1536" s="20" t="s">
        <v>2086</v>
      </c>
      <c r="E1536" s="19">
        <v>10</v>
      </c>
      <c r="F1536" s="19">
        <v>69060300</v>
      </c>
      <c r="G1536" s="19">
        <v>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2087</v>
      </c>
      <c r="AZ1536" s="18">
        <v>0</v>
      </c>
      <c r="BA1536" s="18">
        <v>1</v>
      </c>
      <c r="BB1536" s="20" t="s">
        <v>2088</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69060400</v>
      </c>
      <c r="D1537" s="20" t="s">
        <v>2089</v>
      </c>
      <c r="E1537" s="19">
        <v>0</v>
      </c>
      <c r="F1537" s="19">
        <v>69060400</v>
      </c>
      <c r="G1537" s="19">
        <f>C1538</f>
        <v>69060401</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2090</v>
      </c>
      <c r="AZ1537" s="18">
        <v>0</v>
      </c>
      <c r="BA1537" s="18">
        <v>1</v>
      </c>
      <c r="BB1537" s="20" t="s">
        <v>1994</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69060401</v>
      </c>
      <c r="D1538" s="20" t="s">
        <v>2091</v>
      </c>
      <c r="E1538" s="19">
        <v>1</v>
      </c>
      <c r="F1538" s="19">
        <v>69060400</v>
      </c>
      <c r="G1538" s="19">
        <f t="shared" ref="G1538:G1546" si="109">C1539</f>
        <v>69060402</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2092</v>
      </c>
      <c r="AZ1538" s="18">
        <v>0</v>
      </c>
      <c r="BA1538" s="18">
        <v>1</v>
      </c>
      <c r="BB1538" s="20" t="s">
        <v>2093</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69060402</v>
      </c>
      <c r="D1539" s="20" t="s">
        <v>2094</v>
      </c>
      <c r="E1539" s="19">
        <v>2</v>
      </c>
      <c r="F1539" s="19">
        <v>69060400</v>
      </c>
      <c r="G1539" s="19">
        <f t="shared" si="109"/>
        <v>69060403</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2095</v>
      </c>
      <c r="AZ1539" s="18">
        <v>0</v>
      </c>
      <c r="BA1539" s="18">
        <v>1</v>
      </c>
      <c r="BB1539" s="20" t="s">
        <v>2096</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69060403</v>
      </c>
      <c r="D1540" s="20" t="s">
        <v>2097</v>
      </c>
      <c r="E1540" s="19">
        <v>3</v>
      </c>
      <c r="F1540" s="19">
        <v>69060400</v>
      </c>
      <c r="G1540" s="19">
        <f t="shared" si="109"/>
        <v>69060404</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2098</v>
      </c>
      <c r="AZ1540" s="18">
        <v>0</v>
      </c>
      <c r="BA1540" s="18">
        <v>1</v>
      </c>
      <c r="BB1540" s="20" t="s">
        <v>2099</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69060404</v>
      </c>
      <c r="D1541" s="20" t="s">
        <v>2100</v>
      </c>
      <c r="E1541" s="19">
        <v>4</v>
      </c>
      <c r="F1541" s="19">
        <v>69060400</v>
      </c>
      <c r="G1541" s="19">
        <f t="shared" si="109"/>
        <v>69060405</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2101</v>
      </c>
      <c r="AZ1541" s="18">
        <v>0</v>
      </c>
      <c r="BA1541" s="18">
        <v>1</v>
      </c>
      <c r="BB1541" s="20" t="s">
        <v>2102</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69060405</v>
      </c>
      <c r="D1542" s="20" t="s">
        <v>2103</v>
      </c>
      <c r="E1542" s="19">
        <v>5</v>
      </c>
      <c r="F1542" s="19">
        <v>69060400</v>
      </c>
      <c r="G1542" s="19">
        <f t="shared" si="109"/>
        <v>69060406</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2104</v>
      </c>
      <c r="AZ1542" s="18">
        <v>0</v>
      </c>
      <c r="BA1542" s="18">
        <v>1</v>
      </c>
      <c r="BB1542" s="20" t="s">
        <v>2105</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69060406</v>
      </c>
      <c r="D1543" s="20" t="s">
        <v>2106</v>
      </c>
      <c r="E1543" s="19">
        <v>6</v>
      </c>
      <c r="F1543" s="19">
        <v>69060400</v>
      </c>
      <c r="G1543" s="19">
        <f t="shared" si="109"/>
        <v>69060407</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2107</v>
      </c>
      <c r="AZ1543" s="18">
        <v>0</v>
      </c>
      <c r="BA1543" s="18">
        <v>1</v>
      </c>
      <c r="BB1543" s="20" t="s">
        <v>2108</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69060407</v>
      </c>
      <c r="D1544" s="20" t="s">
        <v>2109</v>
      </c>
      <c r="E1544" s="19">
        <v>7</v>
      </c>
      <c r="F1544" s="19">
        <v>69060400</v>
      </c>
      <c r="G1544" s="19">
        <f t="shared" si="109"/>
        <v>69060408</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2110</v>
      </c>
      <c r="AZ1544" s="18">
        <v>0</v>
      </c>
      <c r="BA1544" s="18">
        <v>1</v>
      </c>
      <c r="BB1544" s="20" t="s">
        <v>2111</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69060408</v>
      </c>
      <c r="D1545" s="20" t="s">
        <v>2112</v>
      </c>
      <c r="E1545" s="19">
        <v>8</v>
      </c>
      <c r="F1545" s="19">
        <v>69060400</v>
      </c>
      <c r="G1545" s="19">
        <f t="shared" si="109"/>
        <v>69060409</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2113</v>
      </c>
      <c r="AZ1545" s="18">
        <v>0</v>
      </c>
      <c r="BA1545" s="18">
        <v>1</v>
      </c>
      <c r="BB1545" s="20" t="s">
        <v>2114</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69060409</v>
      </c>
      <c r="D1546" s="20" t="s">
        <v>2115</v>
      </c>
      <c r="E1546" s="19">
        <v>9</v>
      </c>
      <c r="F1546" s="19">
        <v>69060400</v>
      </c>
      <c r="G1546" s="19">
        <f t="shared" si="109"/>
        <v>69060410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2116</v>
      </c>
      <c r="AZ1546" s="18">
        <v>0</v>
      </c>
      <c r="BA1546" s="18">
        <v>1</v>
      </c>
      <c r="BB1546" s="20" t="s">
        <v>2117</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69060410</v>
      </c>
      <c r="D1547" s="20" t="s">
        <v>2118</v>
      </c>
      <c r="E1547" s="19">
        <v>10</v>
      </c>
      <c r="F1547" s="19">
        <v>69060400</v>
      </c>
      <c r="G1547" s="19">
        <v>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2119</v>
      </c>
      <c r="AZ1547" s="18">
        <v>0</v>
      </c>
      <c r="BA1547" s="18">
        <v>1</v>
      </c>
      <c r="BB1547" s="20" t="s">
        <v>2120</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69060500</v>
      </c>
      <c r="D1548" s="20" t="s">
        <v>2121</v>
      </c>
      <c r="E1548" s="19">
        <v>0</v>
      </c>
      <c r="F1548" s="19">
        <v>69060500</v>
      </c>
      <c r="G1548" s="19">
        <f>C1549</f>
        <v>69060501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2122</v>
      </c>
      <c r="AZ1548" s="18">
        <v>0</v>
      </c>
      <c r="BA1548" s="18">
        <v>1</v>
      </c>
      <c r="BB1548" s="20" t="s">
        <v>1994</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69060501</v>
      </c>
      <c r="D1549" s="20" t="s">
        <v>2123</v>
      </c>
      <c r="E1549" s="19">
        <v>1</v>
      </c>
      <c r="F1549" s="19">
        <v>69060500</v>
      </c>
      <c r="G1549" s="19">
        <f t="shared" ref="G1549:G1557" si="110">C1550</f>
        <v>69060502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2124</v>
      </c>
      <c r="AZ1549" s="18">
        <v>0</v>
      </c>
      <c r="BA1549" s="18">
        <v>1</v>
      </c>
      <c r="BB1549" s="20" t="s">
        <v>2125</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69060502</v>
      </c>
      <c r="D1550" s="20" t="s">
        <v>2126</v>
      </c>
      <c r="E1550" s="19">
        <v>2</v>
      </c>
      <c r="F1550" s="19">
        <v>69060500</v>
      </c>
      <c r="G1550" s="19">
        <f t="shared" si="110"/>
        <v>69060503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2127</v>
      </c>
      <c r="AZ1550" s="18">
        <v>0</v>
      </c>
      <c r="BA1550" s="18">
        <v>1</v>
      </c>
      <c r="BB1550" s="20" t="s">
        <v>2128</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69060503</v>
      </c>
      <c r="D1551" s="20" t="s">
        <v>2129</v>
      </c>
      <c r="E1551" s="19">
        <v>3</v>
      </c>
      <c r="F1551" s="19">
        <v>69060500</v>
      </c>
      <c r="G1551" s="19">
        <f t="shared" si="110"/>
        <v>69060504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2130</v>
      </c>
      <c r="AZ1551" s="18">
        <v>0</v>
      </c>
      <c r="BA1551" s="18">
        <v>1</v>
      </c>
      <c r="BB1551" s="20" t="s">
        <v>2131</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69060504</v>
      </c>
      <c r="D1552" s="20" t="s">
        <v>2132</v>
      </c>
      <c r="E1552" s="19">
        <v>4</v>
      </c>
      <c r="F1552" s="19">
        <v>69060500</v>
      </c>
      <c r="G1552" s="19">
        <f t="shared" si="110"/>
        <v>69060505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2133</v>
      </c>
      <c r="AZ1552" s="18">
        <v>0</v>
      </c>
      <c r="BA1552" s="18">
        <v>1</v>
      </c>
      <c r="BB1552" s="20" t="s">
        <v>2134</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69060505</v>
      </c>
      <c r="D1553" s="20" t="s">
        <v>2135</v>
      </c>
      <c r="E1553" s="19">
        <v>5</v>
      </c>
      <c r="F1553" s="19">
        <v>69060500</v>
      </c>
      <c r="G1553" s="19">
        <f t="shared" si="110"/>
        <v>69060506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2136</v>
      </c>
      <c r="AZ1553" s="18">
        <v>0</v>
      </c>
      <c r="BA1553" s="18">
        <v>1</v>
      </c>
      <c r="BB1553" s="20" t="s">
        <v>2137</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69060506</v>
      </c>
      <c r="D1554" s="20" t="s">
        <v>2138</v>
      </c>
      <c r="E1554" s="19">
        <v>6</v>
      </c>
      <c r="F1554" s="19">
        <v>69060500</v>
      </c>
      <c r="G1554" s="19">
        <f t="shared" si="110"/>
        <v>69060507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2139</v>
      </c>
      <c r="AZ1554" s="18">
        <v>0</v>
      </c>
      <c r="BA1554" s="18">
        <v>1</v>
      </c>
      <c r="BB1554" s="20" t="s">
        <v>2140</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69060507</v>
      </c>
      <c r="D1555" s="20" t="s">
        <v>2141</v>
      </c>
      <c r="E1555" s="19">
        <v>7</v>
      </c>
      <c r="F1555" s="19">
        <v>69060500</v>
      </c>
      <c r="G1555" s="19">
        <f t="shared" si="110"/>
        <v>69060508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2142</v>
      </c>
      <c r="AZ1555" s="18">
        <v>0</v>
      </c>
      <c r="BA1555" s="18">
        <v>1</v>
      </c>
      <c r="BB1555" s="20" t="s">
        <v>2143</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69060508</v>
      </c>
      <c r="D1556" s="20" t="s">
        <v>2144</v>
      </c>
      <c r="E1556" s="19">
        <v>8</v>
      </c>
      <c r="F1556" s="19">
        <v>69060500</v>
      </c>
      <c r="G1556" s="19">
        <f t="shared" si="110"/>
        <v>69060509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2145</v>
      </c>
      <c r="AZ1556" s="18">
        <v>0</v>
      </c>
      <c r="BA1556" s="18">
        <v>1</v>
      </c>
      <c r="BB1556" s="20" t="s">
        <v>2146</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69060509</v>
      </c>
      <c r="D1557" s="20" t="s">
        <v>2147</v>
      </c>
      <c r="E1557" s="19">
        <v>9</v>
      </c>
      <c r="F1557" s="19">
        <v>69060500</v>
      </c>
      <c r="G1557" s="19">
        <f t="shared" si="110"/>
        <v>69060510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2148</v>
      </c>
      <c r="AZ1557" s="18">
        <v>0</v>
      </c>
      <c r="BA1557" s="18">
        <v>1</v>
      </c>
      <c r="BB1557" s="20" t="s">
        <v>2149</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69060510</v>
      </c>
      <c r="D1558" s="20" t="s">
        <v>2150</v>
      </c>
      <c r="E1558" s="19">
        <v>10</v>
      </c>
      <c r="F1558" s="19">
        <v>69060500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2151</v>
      </c>
      <c r="AZ1558" s="18">
        <v>0</v>
      </c>
      <c r="BA1558" s="18">
        <v>1</v>
      </c>
      <c r="BB1558" s="20" t="s">
        <v>2152</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69060600</v>
      </c>
      <c r="D1559" s="20" t="s">
        <v>2153</v>
      </c>
      <c r="E1559" s="19">
        <v>1</v>
      </c>
      <c r="F1559" s="19">
        <v>69060600</v>
      </c>
      <c r="G1559" s="19">
        <v>69060601</v>
      </c>
      <c r="H1559" s="18">
        <v>0</v>
      </c>
      <c r="I1559" s="19">
        <v>20</v>
      </c>
      <c r="J1559" s="19">
        <v>2</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2154</v>
      </c>
      <c r="AZ1559" s="18">
        <v>0</v>
      </c>
      <c r="BA1559" s="18">
        <v>1</v>
      </c>
      <c r="BB1559" s="20" t="s">
        <v>1994</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69060601</v>
      </c>
      <c r="D1560" s="20" t="s">
        <v>2155</v>
      </c>
      <c r="E1560" s="19">
        <v>1</v>
      </c>
      <c r="F1560" s="19">
        <v>69060600</v>
      </c>
      <c r="G1560" s="19">
        <v>69060602</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1664</v>
      </c>
      <c r="AZ1560" s="18">
        <v>0</v>
      </c>
      <c r="BA1560" s="18">
        <v>1</v>
      </c>
      <c r="BB1560" s="20" t="s">
        <v>2156</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69060602</v>
      </c>
      <c r="D1561" s="20" t="s">
        <v>2157</v>
      </c>
      <c r="E1561" s="19">
        <v>1</v>
      </c>
      <c r="F1561" s="19">
        <v>69060600</v>
      </c>
      <c r="G1561" s="19">
        <v>0</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2158</v>
      </c>
      <c r="AZ1561" s="18">
        <v>0</v>
      </c>
      <c r="BA1561" s="18">
        <v>1</v>
      </c>
      <c r="BB1561" s="20" t="s">
        <v>2159</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69060700</v>
      </c>
      <c r="D1562" s="20" t="s">
        <v>2160</v>
      </c>
      <c r="E1562" s="19">
        <v>1</v>
      </c>
      <c r="F1562" s="19">
        <v>69060700</v>
      </c>
      <c r="G1562" s="19">
        <v>69060701</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2154</v>
      </c>
      <c r="AZ1562" s="18">
        <v>0</v>
      </c>
      <c r="BA1562" s="18">
        <v>1</v>
      </c>
      <c r="BB1562" s="20" t="s">
        <v>1994</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69060701</v>
      </c>
      <c r="D1563" s="20" t="s">
        <v>2161</v>
      </c>
      <c r="E1563" s="19">
        <v>1</v>
      </c>
      <c r="F1563" s="19">
        <v>69060700</v>
      </c>
      <c r="G1563" s="19">
        <v>69060702</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1664</v>
      </c>
      <c r="AZ1563" s="18">
        <v>0</v>
      </c>
      <c r="BA1563" s="18">
        <v>1</v>
      </c>
      <c r="BB1563" s="20" t="s">
        <v>2162</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69060702</v>
      </c>
      <c r="D1564" s="20" t="s">
        <v>2163</v>
      </c>
      <c r="E1564" s="19">
        <v>1</v>
      </c>
      <c r="F1564" s="19">
        <v>69060700</v>
      </c>
      <c r="G1564" s="19">
        <v>0</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2158</v>
      </c>
      <c r="AZ1564" s="18">
        <v>0</v>
      </c>
      <c r="BA1564" s="18">
        <v>1</v>
      </c>
      <c r="BB1564" s="20" t="s">
        <v>2164</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69060800</v>
      </c>
      <c r="D1565" s="219" t="s">
        <v>2165</v>
      </c>
      <c r="E1565" s="218">
        <v>1</v>
      </c>
      <c r="F1565" s="19">
        <v>69060800</v>
      </c>
      <c r="G1565" s="19">
        <v>69060801</v>
      </c>
      <c r="H1565" s="218">
        <v>0</v>
      </c>
      <c r="I1565" s="19">
        <v>20</v>
      </c>
      <c r="J1565" s="218">
        <v>3</v>
      </c>
      <c r="K1565" s="218">
        <v>0</v>
      </c>
      <c r="L1565" s="218">
        <v>0</v>
      </c>
      <c r="M1565" s="218">
        <v>0</v>
      </c>
      <c r="N1565" s="218">
        <v>2</v>
      </c>
      <c r="O1565" s="218">
        <v>0</v>
      </c>
      <c r="P1565" s="218">
        <v>0</v>
      </c>
      <c r="Q1565" s="218">
        <v>0</v>
      </c>
      <c r="R1565" s="218">
        <v>0</v>
      </c>
      <c r="S1565" s="218">
        <v>0</v>
      </c>
      <c r="T1565" s="218">
        <v>1</v>
      </c>
      <c r="U1565" s="218">
        <v>2</v>
      </c>
      <c r="V1565" s="218">
        <v>0</v>
      </c>
      <c r="W1565" s="218">
        <v>0</v>
      </c>
      <c r="X1565" s="218">
        <v>0</v>
      </c>
      <c r="Y1565" s="218">
        <v>0</v>
      </c>
      <c r="Z1565" s="218">
        <v>0</v>
      </c>
      <c r="AA1565" s="218">
        <v>0</v>
      </c>
      <c r="AB1565" s="218">
        <v>1</v>
      </c>
      <c r="AC1565" s="218">
        <v>0</v>
      </c>
      <c r="AD1565" s="218">
        <v>20</v>
      </c>
      <c r="AE1565" s="218">
        <v>0</v>
      </c>
      <c r="AF1565" s="218">
        <v>0</v>
      </c>
      <c r="AG1565" s="218">
        <v>2</v>
      </c>
      <c r="AH1565" s="218">
        <v>0</v>
      </c>
      <c r="AI1565" s="218">
        <v>0</v>
      </c>
      <c r="AJ1565" s="218">
        <v>0</v>
      </c>
      <c r="AK1565" s="218">
        <v>0</v>
      </c>
      <c r="AL1565" s="218">
        <v>0</v>
      </c>
      <c r="AM1565" s="218">
        <v>0</v>
      </c>
      <c r="AN1565" s="218">
        <v>0</v>
      </c>
      <c r="AO1565" s="218">
        <v>1000</v>
      </c>
      <c r="AP1565" s="218">
        <v>0</v>
      </c>
      <c r="AQ1565" s="218">
        <v>0</v>
      </c>
      <c r="AR1565" s="218"/>
      <c r="AS1565" s="218" t="s">
        <v>162</v>
      </c>
      <c r="AT1565" s="219" t="s">
        <v>163</v>
      </c>
      <c r="AU1565" s="218">
        <v>0</v>
      </c>
      <c r="AV1565" s="218">
        <v>0</v>
      </c>
      <c r="AW1565" s="218">
        <v>0</v>
      </c>
      <c r="AX1565" s="219" t="s">
        <v>164</v>
      </c>
      <c r="AY1565" s="218" t="s">
        <v>162</v>
      </c>
      <c r="AZ1565" s="218">
        <v>0</v>
      </c>
      <c r="BA1565" s="218">
        <v>1</v>
      </c>
      <c r="BB1565" s="20" t="s">
        <v>1994</v>
      </c>
      <c r="BC1565" s="218">
        <v>0</v>
      </c>
      <c r="BD1565" s="218">
        <v>0</v>
      </c>
      <c r="BE1565" s="218">
        <v>0</v>
      </c>
      <c r="BF1565" s="218">
        <v>0</v>
      </c>
      <c r="BG1565" s="218">
        <v>0</v>
      </c>
      <c r="BH1565" s="218">
        <v>0</v>
      </c>
      <c r="BI1565" s="232">
        <v>0</v>
      </c>
      <c r="BJ1565" s="218">
        <v>1</v>
      </c>
      <c r="BK1565" s="11">
        <v>0</v>
      </c>
      <c r="BL1565" s="11">
        <v>0</v>
      </c>
      <c r="BM1565" s="11">
        <v>0</v>
      </c>
      <c r="BN1565" s="11">
        <v>0</v>
      </c>
      <c r="BO1565" s="11">
        <v>0</v>
      </c>
      <c r="BP1565" s="11">
        <v>0</v>
      </c>
      <c r="BQ1565" s="46">
        <v>0</v>
      </c>
    </row>
    <row r="1566" spans="3:69" ht="20.100000000000001" customHeight="1">
      <c r="C1566" s="19">
        <v>69060801</v>
      </c>
      <c r="D1566" s="219" t="s">
        <v>2165</v>
      </c>
      <c r="E1566" s="218">
        <v>1</v>
      </c>
      <c r="F1566" s="19">
        <v>69060800</v>
      </c>
      <c r="G1566" s="218">
        <v>0</v>
      </c>
      <c r="H1566" s="218">
        <v>0</v>
      </c>
      <c r="I1566" s="19">
        <v>20</v>
      </c>
      <c r="J1566" s="218">
        <v>3</v>
      </c>
      <c r="K1566" s="218">
        <v>0</v>
      </c>
      <c r="L1566" s="218">
        <v>0</v>
      </c>
      <c r="M1566" s="218">
        <v>0</v>
      </c>
      <c r="N1566" s="218">
        <v>2</v>
      </c>
      <c r="O1566" s="218">
        <v>13</v>
      </c>
      <c r="P1566" s="218">
        <v>0.25</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v>80001031</v>
      </c>
      <c r="AS1566" s="218" t="s">
        <v>162</v>
      </c>
      <c r="AT1566" s="219" t="s">
        <v>163</v>
      </c>
      <c r="AU1566" s="218" t="s">
        <v>1007</v>
      </c>
      <c r="AV1566" s="218">
        <v>0</v>
      </c>
      <c r="AW1566" s="218">
        <v>40000003</v>
      </c>
      <c r="AX1566" s="219" t="s">
        <v>164</v>
      </c>
      <c r="AY1566" s="218" t="s">
        <v>162</v>
      </c>
      <c r="AZ1566" s="218">
        <v>0</v>
      </c>
      <c r="BA1566" s="218">
        <v>1</v>
      </c>
      <c r="BB1566" s="219" t="s">
        <v>2166</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70000001</v>
      </c>
      <c r="D1567" s="20" t="s">
        <v>2167</v>
      </c>
      <c r="E1567" s="19">
        <v>1</v>
      </c>
      <c r="F1567" s="242">
        <v>0</v>
      </c>
      <c r="G1567" s="19">
        <v>0</v>
      </c>
      <c r="H1567" s="18">
        <v>0</v>
      </c>
      <c r="I1567" s="19">
        <v>1</v>
      </c>
      <c r="J1567" s="19">
        <v>0</v>
      </c>
      <c r="K1567" s="19">
        <v>0</v>
      </c>
      <c r="L1567" s="19">
        <v>0</v>
      </c>
      <c r="M1567" s="19">
        <v>0</v>
      </c>
      <c r="N1567" s="19">
        <v>1</v>
      </c>
      <c r="O1567" s="19">
        <v>0</v>
      </c>
      <c r="P1567" s="19">
        <v>0</v>
      </c>
      <c r="Q1567" s="19">
        <v>0</v>
      </c>
      <c r="R1567" s="11">
        <v>0</v>
      </c>
      <c r="S1567" s="18">
        <v>0</v>
      </c>
      <c r="T1567" s="16">
        <v>0</v>
      </c>
      <c r="U1567" s="19">
        <v>1</v>
      </c>
      <c r="V1567" s="19">
        <v>0</v>
      </c>
      <c r="W1567" s="19">
        <v>1</v>
      </c>
      <c r="X1567" s="19">
        <v>0</v>
      </c>
      <c r="Y1567" s="19">
        <v>0</v>
      </c>
      <c r="Z1567" s="19">
        <v>0</v>
      </c>
      <c r="AA1567" s="19">
        <v>0</v>
      </c>
      <c r="AB1567" s="19">
        <v>1</v>
      </c>
      <c r="AC1567" s="19">
        <v>0</v>
      </c>
      <c r="AD1567" s="19">
        <v>1</v>
      </c>
      <c r="AE1567" s="19">
        <v>1</v>
      </c>
      <c r="AF1567" s="19">
        <v>2</v>
      </c>
      <c r="AG1567" s="11">
        <v>7</v>
      </c>
      <c r="AH1567" s="11">
        <v>0</v>
      </c>
      <c r="AI1567" s="11">
        <v>0</v>
      </c>
      <c r="AJ1567" s="11">
        <v>0</v>
      </c>
      <c r="AK1567" s="19">
        <v>0</v>
      </c>
      <c r="AL1567" s="19">
        <v>0</v>
      </c>
      <c r="AM1567" s="19">
        <v>0</v>
      </c>
      <c r="AN1567" s="19">
        <v>0</v>
      </c>
      <c r="AO1567" s="19">
        <v>700</v>
      </c>
      <c r="AP1567" s="19">
        <v>0.5</v>
      </c>
      <c r="AQ1567" s="19">
        <v>0</v>
      </c>
      <c r="AR1567" s="11">
        <v>0</v>
      </c>
      <c r="AS1567" s="19" t="s">
        <v>162</v>
      </c>
      <c r="AT1567" s="20" t="s">
        <v>485</v>
      </c>
      <c r="AU1567" s="19">
        <v>0</v>
      </c>
      <c r="AV1567" s="63">
        <v>12000006</v>
      </c>
      <c r="AW1567" s="19">
        <v>0</v>
      </c>
      <c r="AX1567" s="20" t="s">
        <v>164</v>
      </c>
      <c r="AY1567" s="20" t="s">
        <v>162</v>
      </c>
      <c r="AZ1567" s="18">
        <v>0</v>
      </c>
      <c r="BA1567" s="18">
        <v>0</v>
      </c>
      <c r="BB1567" s="76"/>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63">
        <v>70000002</v>
      </c>
      <c r="D1568" s="62" t="s">
        <v>2168</v>
      </c>
      <c r="E1568" s="63">
        <v>1</v>
      </c>
      <c r="F1568" s="63">
        <v>60010500</v>
      </c>
      <c r="G1568" s="63">
        <v>0</v>
      </c>
      <c r="H1568" s="64">
        <v>0</v>
      </c>
      <c r="I1568" s="63">
        <v>1</v>
      </c>
      <c r="J1568" s="63">
        <v>0</v>
      </c>
      <c r="K1568" s="58">
        <v>0</v>
      </c>
      <c r="L1568" s="63">
        <v>0</v>
      </c>
      <c r="M1568" s="63">
        <v>0</v>
      </c>
      <c r="N1568" s="63">
        <v>1</v>
      </c>
      <c r="O1568" s="63">
        <v>0</v>
      </c>
      <c r="P1568" s="63">
        <v>0</v>
      </c>
      <c r="Q1568" s="63">
        <v>0</v>
      </c>
      <c r="R1568" s="11">
        <v>0</v>
      </c>
      <c r="S1568" s="63">
        <v>0</v>
      </c>
      <c r="T1568" s="58">
        <v>0</v>
      </c>
      <c r="U1568" s="63">
        <v>1</v>
      </c>
      <c r="V1568" s="63">
        <v>0</v>
      </c>
      <c r="W1568" s="63">
        <v>1</v>
      </c>
      <c r="X1568" s="63">
        <v>0</v>
      </c>
      <c r="Y1568" s="63">
        <v>0</v>
      </c>
      <c r="Z1568" s="63">
        <v>0</v>
      </c>
      <c r="AA1568" s="63">
        <v>0</v>
      </c>
      <c r="AB1568" s="63">
        <v>1</v>
      </c>
      <c r="AC1568" s="63">
        <v>0</v>
      </c>
      <c r="AD1568" s="63">
        <v>2</v>
      </c>
      <c r="AE1568" s="63">
        <v>1</v>
      </c>
      <c r="AF1568" s="63">
        <v>9</v>
      </c>
      <c r="AG1568" s="66">
        <v>7</v>
      </c>
      <c r="AH1568" s="66">
        <v>0</v>
      </c>
      <c r="AI1568" s="11">
        <v>0</v>
      </c>
      <c r="AJ1568" s="66">
        <v>9</v>
      </c>
      <c r="AK1568" s="63">
        <v>0</v>
      </c>
      <c r="AL1568" s="63">
        <v>0</v>
      </c>
      <c r="AM1568" s="63">
        <v>0</v>
      </c>
      <c r="AN1568" s="63">
        <v>0.5</v>
      </c>
      <c r="AO1568" s="63">
        <v>3000</v>
      </c>
      <c r="AP1568" s="63">
        <v>0.2</v>
      </c>
      <c r="AQ1568" s="63">
        <v>20</v>
      </c>
      <c r="AR1568" s="66">
        <v>0</v>
      </c>
      <c r="AS1568" s="63" t="s">
        <v>162</v>
      </c>
      <c r="AT1568" s="20" t="s">
        <v>485</v>
      </c>
      <c r="AU1568" s="63" t="s">
        <v>196</v>
      </c>
      <c r="AV1568" s="63">
        <v>12000006</v>
      </c>
      <c r="AW1568" s="114">
        <v>20000025</v>
      </c>
      <c r="AX1568" s="62" t="s">
        <v>197</v>
      </c>
      <c r="AY1568" s="62" t="s">
        <v>162</v>
      </c>
      <c r="AZ1568" s="64">
        <v>0</v>
      </c>
      <c r="BA1568" s="64">
        <v>0</v>
      </c>
      <c r="BB1568" s="81"/>
      <c r="BC1568" s="63">
        <v>0</v>
      </c>
      <c r="BD1568" s="63">
        <v>0</v>
      </c>
      <c r="BE1568" s="63">
        <v>0</v>
      </c>
      <c r="BF1568" s="63">
        <v>0</v>
      </c>
      <c r="BG1568" s="63">
        <v>0</v>
      </c>
      <c r="BH1568" s="63">
        <v>0</v>
      </c>
      <c r="BI1568" s="63">
        <v>0</v>
      </c>
      <c r="BJ1568" s="11">
        <v>0</v>
      </c>
      <c r="BK1568" s="11">
        <v>0</v>
      </c>
      <c r="BL1568" s="11">
        <v>0</v>
      </c>
      <c r="BM1568" s="11">
        <v>0</v>
      </c>
      <c r="BN1568" s="11">
        <v>0</v>
      </c>
      <c r="BO1568" s="11">
        <v>0</v>
      </c>
      <c r="BP1568" s="11">
        <v>0</v>
      </c>
      <c r="BQ1568" s="46">
        <v>0</v>
      </c>
    </row>
    <row r="1569" spans="3:69" ht="20.100000000000001" customHeight="1">
      <c r="C1569" s="63">
        <v>70000003</v>
      </c>
      <c r="D1569" s="62" t="s">
        <v>2169</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10001004</v>
      </c>
      <c r="AW1569" s="114">
        <v>20000037</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70000004</v>
      </c>
      <c r="D1570" s="62" t="s">
        <v>2170</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12000006</v>
      </c>
      <c r="AW1570" s="114">
        <v>20000038</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70000005</v>
      </c>
      <c r="D1571" s="20" t="s">
        <v>2171</v>
      </c>
      <c r="E1571" s="19">
        <v>1</v>
      </c>
      <c r="F1571" s="19">
        <v>60010500</v>
      </c>
      <c r="G1571" s="19">
        <v>0</v>
      </c>
      <c r="H1571" s="18">
        <v>0</v>
      </c>
      <c r="I1571" s="19">
        <v>1</v>
      </c>
      <c r="J1571" s="19">
        <v>3</v>
      </c>
      <c r="K1571" s="16">
        <v>0</v>
      </c>
      <c r="L1571" s="19">
        <v>0</v>
      </c>
      <c r="M1571" s="19">
        <v>0</v>
      </c>
      <c r="N1571" s="19">
        <v>1</v>
      </c>
      <c r="O1571" s="19">
        <v>0</v>
      </c>
      <c r="P1571" s="19">
        <v>0</v>
      </c>
      <c r="Q1571" s="19">
        <v>0</v>
      </c>
      <c r="R1571" s="11">
        <v>0</v>
      </c>
      <c r="S1571" s="19">
        <v>0</v>
      </c>
      <c r="T1571" s="16">
        <v>0</v>
      </c>
      <c r="U1571" s="19">
        <v>1</v>
      </c>
      <c r="V1571" s="19">
        <v>0</v>
      </c>
      <c r="W1571" s="19">
        <v>0</v>
      </c>
      <c r="X1571" s="19">
        <v>0</v>
      </c>
      <c r="Y1571" s="19">
        <v>0</v>
      </c>
      <c r="Z1571" s="19">
        <v>0</v>
      </c>
      <c r="AA1571" s="19">
        <v>0</v>
      </c>
      <c r="AB1571" s="19">
        <v>1</v>
      </c>
      <c r="AC1571" s="19">
        <v>0</v>
      </c>
      <c r="AD1571" s="19">
        <v>1</v>
      </c>
      <c r="AE1571" s="19">
        <v>1</v>
      </c>
      <c r="AF1571" s="19">
        <v>2</v>
      </c>
      <c r="AG1571" s="11">
        <v>7</v>
      </c>
      <c r="AH1571" s="11">
        <v>0</v>
      </c>
      <c r="AI1571" s="11">
        <v>0</v>
      </c>
      <c r="AJ1571" s="11">
        <v>3</v>
      </c>
      <c r="AK1571" s="19">
        <v>0</v>
      </c>
      <c r="AL1571" s="19">
        <v>0</v>
      </c>
      <c r="AM1571" s="22">
        <v>0</v>
      </c>
      <c r="AN1571" s="16">
        <v>0.1</v>
      </c>
      <c r="AO1571" s="19">
        <v>3000</v>
      </c>
      <c r="AP1571" s="19">
        <v>0</v>
      </c>
      <c r="AQ1571" s="19">
        <v>40</v>
      </c>
      <c r="AR1571" s="11">
        <v>0</v>
      </c>
      <c r="AS1571" s="19" t="s">
        <v>162</v>
      </c>
      <c r="AT1571" s="17" t="s">
        <v>183</v>
      </c>
      <c r="AU1571" s="19" t="s">
        <v>196</v>
      </c>
      <c r="AV1571" s="19">
        <v>0</v>
      </c>
      <c r="AW1571" s="15">
        <v>0</v>
      </c>
      <c r="AX1571" s="20" t="s">
        <v>197</v>
      </c>
      <c r="AY1571" s="20" t="s">
        <v>162</v>
      </c>
      <c r="AZ1571" s="18">
        <v>0</v>
      </c>
      <c r="BA1571" s="18">
        <v>0</v>
      </c>
      <c r="BB1571" s="39"/>
      <c r="BC1571" s="19">
        <v>0</v>
      </c>
      <c r="BD1571" s="19">
        <v>0</v>
      </c>
      <c r="BE1571" s="19">
        <v>0</v>
      </c>
      <c r="BF1571" s="19">
        <v>0</v>
      </c>
      <c r="BG1571" s="19">
        <v>0</v>
      </c>
      <c r="BH1571" s="19">
        <v>0</v>
      </c>
      <c r="BI1571" s="19">
        <v>0</v>
      </c>
      <c r="BJ1571" s="11">
        <v>0</v>
      </c>
      <c r="BK1571" s="11">
        <v>0</v>
      </c>
      <c r="BL1571" s="11">
        <v>0</v>
      </c>
      <c r="BM1571" s="11">
        <v>0</v>
      </c>
      <c r="BN1571" s="11">
        <v>0</v>
      </c>
      <c r="BO1571" s="11">
        <v>0</v>
      </c>
      <c r="BP1571" s="11">
        <v>0</v>
      </c>
      <c r="BQ1571" s="46">
        <v>0</v>
      </c>
    </row>
    <row r="1572" spans="3:69" ht="20.100000000000001" customHeight="1">
      <c r="C1572" s="63">
        <v>70000006</v>
      </c>
      <c r="D1572" s="62" t="s">
        <v>2168</v>
      </c>
      <c r="E1572" s="63">
        <v>1</v>
      </c>
      <c r="F1572" s="63">
        <v>60010500</v>
      </c>
      <c r="G1572" s="63">
        <v>0</v>
      </c>
      <c r="H1572" s="64">
        <v>0</v>
      </c>
      <c r="I1572" s="63">
        <v>1</v>
      </c>
      <c r="J1572" s="63">
        <v>0</v>
      </c>
      <c r="K1572" s="58">
        <v>0</v>
      </c>
      <c r="L1572" s="63">
        <v>0</v>
      </c>
      <c r="M1572" s="63">
        <v>0</v>
      </c>
      <c r="N1572" s="63">
        <v>1</v>
      </c>
      <c r="O1572" s="63">
        <v>0</v>
      </c>
      <c r="P1572" s="63">
        <v>0</v>
      </c>
      <c r="Q1572" s="63">
        <v>0</v>
      </c>
      <c r="R1572" s="11">
        <v>0</v>
      </c>
      <c r="S1572" s="63">
        <v>0</v>
      </c>
      <c r="T1572" s="58">
        <v>0</v>
      </c>
      <c r="U1572" s="63">
        <v>1</v>
      </c>
      <c r="V1572" s="63">
        <v>0</v>
      </c>
      <c r="W1572" s="63">
        <v>1</v>
      </c>
      <c r="X1572" s="63">
        <v>0</v>
      </c>
      <c r="Y1572" s="63">
        <v>0</v>
      </c>
      <c r="Z1572" s="63">
        <v>0</v>
      </c>
      <c r="AA1572" s="63">
        <v>0</v>
      </c>
      <c r="AB1572" s="63">
        <v>1</v>
      </c>
      <c r="AC1572" s="63">
        <v>0</v>
      </c>
      <c r="AD1572" s="63">
        <v>1</v>
      </c>
      <c r="AE1572" s="63">
        <v>1</v>
      </c>
      <c r="AF1572" s="63">
        <v>9</v>
      </c>
      <c r="AG1572" s="66">
        <v>7</v>
      </c>
      <c r="AH1572" s="66">
        <v>0</v>
      </c>
      <c r="AI1572" s="11">
        <v>0</v>
      </c>
      <c r="AJ1572" s="66">
        <v>9</v>
      </c>
      <c r="AK1572" s="63">
        <v>0</v>
      </c>
      <c r="AL1572" s="63">
        <v>0</v>
      </c>
      <c r="AM1572" s="63">
        <v>0</v>
      </c>
      <c r="AN1572" s="63">
        <v>0.5</v>
      </c>
      <c r="AO1572" s="63">
        <v>3000</v>
      </c>
      <c r="AP1572" s="63">
        <v>0.5</v>
      </c>
      <c r="AQ1572" s="63">
        <v>20</v>
      </c>
      <c r="AR1572" s="66">
        <v>0</v>
      </c>
      <c r="AS1572" s="63" t="s">
        <v>162</v>
      </c>
      <c r="AT1572" s="20" t="s">
        <v>485</v>
      </c>
      <c r="AU1572" s="63" t="s">
        <v>196</v>
      </c>
      <c r="AV1572" s="63">
        <v>12000006</v>
      </c>
      <c r="AW1572" s="114">
        <v>20000025</v>
      </c>
      <c r="AX1572" s="62" t="s">
        <v>197</v>
      </c>
      <c r="AY1572" s="62" t="s">
        <v>162</v>
      </c>
      <c r="AZ1572" s="64">
        <v>0</v>
      </c>
      <c r="BA1572" s="64">
        <v>0</v>
      </c>
      <c r="BB1572" s="81"/>
      <c r="BC1572" s="63">
        <v>0</v>
      </c>
      <c r="BD1572" s="63">
        <v>0</v>
      </c>
      <c r="BE1572" s="63">
        <v>0</v>
      </c>
      <c r="BF1572" s="63">
        <v>0</v>
      </c>
      <c r="BG1572" s="63">
        <v>0</v>
      </c>
      <c r="BH1572" s="63">
        <v>0</v>
      </c>
      <c r="BI1572" s="63">
        <v>0</v>
      </c>
      <c r="BJ1572" s="11">
        <v>0</v>
      </c>
      <c r="BK1572" s="11">
        <v>0</v>
      </c>
      <c r="BL1572" s="11">
        <v>0</v>
      </c>
      <c r="BM1572" s="11">
        <v>0</v>
      </c>
      <c r="BN1572" s="11">
        <v>0</v>
      </c>
      <c r="BO1572" s="11">
        <v>0</v>
      </c>
      <c r="BP1572" s="11">
        <v>0</v>
      </c>
      <c r="BQ1572" s="46">
        <v>0</v>
      </c>
    </row>
    <row r="1573" spans="3:69" ht="20.100000000000001" customHeight="1">
      <c r="C1573" s="63">
        <v>70000007</v>
      </c>
      <c r="D1573" s="62" t="s">
        <v>2172</v>
      </c>
      <c r="E1573" s="19">
        <v>1</v>
      </c>
      <c r="F1573" s="19">
        <v>60010500</v>
      </c>
      <c r="G1573" s="19">
        <v>60000302</v>
      </c>
      <c r="H1573" s="18">
        <v>0</v>
      </c>
      <c r="I1573" s="19">
        <v>1</v>
      </c>
      <c r="J1573" s="19">
        <v>3</v>
      </c>
      <c r="K1573" s="16">
        <v>0</v>
      </c>
      <c r="L1573" s="19">
        <v>0</v>
      </c>
      <c r="M1573" s="19">
        <v>0</v>
      </c>
      <c r="N1573" s="19">
        <v>1</v>
      </c>
      <c r="O1573" s="19">
        <v>0</v>
      </c>
      <c r="P1573" s="19">
        <v>0</v>
      </c>
      <c r="Q1573" s="19">
        <v>0</v>
      </c>
      <c r="R1573" s="11">
        <v>0</v>
      </c>
      <c r="S1573" s="19">
        <v>0</v>
      </c>
      <c r="T1573" s="16">
        <v>0</v>
      </c>
      <c r="U1573" s="19">
        <v>1</v>
      </c>
      <c r="V1573" s="19">
        <v>0</v>
      </c>
      <c r="W1573" s="19">
        <v>1</v>
      </c>
      <c r="X1573" s="19">
        <v>0</v>
      </c>
      <c r="Y1573" s="19">
        <v>0</v>
      </c>
      <c r="Z1573" s="19">
        <v>0</v>
      </c>
      <c r="AA1573" s="19">
        <v>0</v>
      </c>
      <c r="AB1573" s="19">
        <v>1</v>
      </c>
      <c r="AC1573" s="19">
        <v>0</v>
      </c>
      <c r="AD1573" s="19">
        <v>1</v>
      </c>
      <c r="AE1573" s="19">
        <v>0</v>
      </c>
      <c r="AF1573" s="19">
        <v>0</v>
      </c>
      <c r="AG1573" s="11">
        <v>7</v>
      </c>
      <c r="AH1573" s="11">
        <v>0</v>
      </c>
      <c r="AI1573" s="11">
        <v>0</v>
      </c>
      <c r="AJ1573" s="11">
        <v>9</v>
      </c>
      <c r="AK1573" s="19">
        <v>0</v>
      </c>
      <c r="AL1573" s="19">
        <v>0</v>
      </c>
      <c r="AM1573" s="22">
        <v>0</v>
      </c>
      <c r="AN1573" s="16">
        <v>0.1</v>
      </c>
      <c r="AO1573" s="19">
        <v>3000</v>
      </c>
      <c r="AP1573" s="19">
        <v>0.5</v>
      </c>
      <c r="AQ1573" s="19">
        <v>20</v>
      </c>
      <c r="AR1573" s="11">
        <v>0</v>
      </c>
      <c r="AS1573" s="19" t="s">
        <v>162</v>
      </c>
      <c r="AT1573" s="20" t="s">
        <v>485</v>
      </c>
      <c r="AU1573" s="19" t="s">
        <v>196</v>
      </c>
      <c r="AV1573" s="19">
        <v>12000006</v>
      </c>
      <c r="AW1573" s="15">
        <v>20100210</v>
      </c>
      <c r="AX1573" s="20" t="s">
        <v>197</v>
      </c>
      <c r="AY1573" s="20" t="s">
        <v>162</v>
      </c>
      <c r="AZ1573" s="18">
        <v>0</v>
      </c>
      <c r="BA1573" s="18">
        <v>0</v>
      </c>
      <c r="BB1573" s="39"/>
      <c r="BC1573" s="19">
        <v>0</v>
      </c>
      <c r="BD1573" s="19">
        <v>0</v>
      </c>
      <c r="BE1573" s="19">
        <v>0</v>
      </c>
      <c r="BF1573" s="19">
        <v>0</v>
      </c>
      <c r="BG1573" s="19">
        <v>0</v>
      </c>
      <c r="BH1573" s="19">
        <v>0</v>
      </c>
      <c r="BI1573" s="19">
        <v>0</v>
      </c>
      <c r="BJ1573" s="11">
        <v>0</v>
      </c>
      <c r="BK1573" s="11">
        <v>0</v>
      </c>
      <c r="BL1573" s="11">
        <v>0</v>
      </c>
      <c r="BM1573" s="11">
        <v>0</v>
      </c>
      <c r="BN1573" s="11">
        <v>0</v>
      </c>
      <c r="BO1573" s="11">
        <v>0</v>
      </c>
      <c r="BP1573" s="11">
        <v>0</v>
      </c>
      <c r="BQ1573" s="46">
        <v>0</v>
      </c>
    </row>
    <row r="1574" spans="3:69" ht="20.100000000000001" customHeight="1">
      <c r="C1574" s="63">
        <v>70000008</v>
      </c>
      <c r="D1574" s="62" t="s">
        <v>2173</v>
      </c>
      <c r="E1574" s="63">
        <v>1</v>
      </c>
      <c r="F1574" s="63">
        <v>60010500</v>
      </c>
      <c r="G1574" s="63">
        <v>0</v>
      </c>
      <c r="H1574" s="64">
        <v>0</v>
      </c>
      <c r="I1574" s="63">
        <v>1</v>
      </c>
      <c r="J1574" s="63">
        <v>0</v>
      </c>
      <c r="K1574" s="58">
        <v>0</v>
      </c>
      <c r="L1574" s="63">
        <v>0</v>
      </c>
      <c r="M1574" s="63">
        <v>0</v>
      </c>
      <c r="N1574" s="63">
        <v>1</v>
      </c>
      <c r="O1574" s="63">
        <v>0</v>
      </c>
      <c r="P1574" s="63">
        <v>0</v>
      </c>
      <c r="Q1574" s="63">
        <v>0</v>
      </c>
      <c r="R1574" s="11">
        <v>0</v>
      </c>
      <c r="S1574" s="63">
        <v>0</v>
      </c>
      <c r="T1574" s="58">
        <v>0</v>
      </c>
      <c r="U1574" s="63">
        <v>1</v>
      </c>
      <c r="V1574" s="63">
        <v>0</v>
      </c>
      <c r="W1574" s="63">
        <v>1</v>
      </c>
      <c r="X1574" s="63">
        <v>0</v>
      </c>
      <c r="Y1574" s="63">
        <v>0</v>
      </c>
      <c r="Z1574" s="63">
        <v>0</v>
      </c>
      <c r="AA1574" s="63">
        <v>0</v>
      </c>
      <c r="AB1574" s="63">
        <v>1</v>
      </c>
      <c r="AC1574" s="63">
        <v>0</v>
      </c>
      <c r="AD1574" s="63">
        <v>1</v>
      </c>
      <c r="AE1574" s="63">
        <v>1</v>
      </c>
      <c r="AF1574" s="63">
        <v>9</v>
      </c>
      <c r="AG1574" s="66">
        <v>7</v>
      </c>
      <c r="AH1574" s="66">
        <v>0</v>
      </c>
      <c r="AI1574" s="11">
        <v>0</v>
      </c>
      <c r="AJ1574" s="66">
        <v>9</v>
      </c>
      <c r="AK1574" s="63">
        <v>0</v>
      </c>
      <c r="AL1574" s="63">
        <v>0</v>
      </c>
      <c r="AM1574" s="63">
        <v>0</v>
      </c>
      <c r="AN1574" s="63">
        <v>0.5</v>
      </c>
      <c r="AO1574" s="63">
        <v>3000</v>
      </c>
      <c r="AP1574" s="63">
        <v>0.5</v>
      </c>
      <c r="AQ1574" s="63">
        <v>20</v>
      </c>
      <c r="AR1574" s="66">
        <v>0</v>
      </c>
      <c r="AS1574" s="63" t="s">
        <v>162</v>
      </c>
      <c r="AT1574" s="20" t="s">
        <v>485</v>
      </c>
      <c r="AU1574" s="63" t="s">
        <v>196</v>
      </c>
      <c r="AV1574" s="63">
        <v>12000006</v>
      </c>
      <c r="AW1574" s="114">
        <v>20000025</v>
      </c>
      <c r="AX1574" s="62" t="s">
        <v>197</v>
      </c>
      <c r="AY1574" s="62" t="s">
        <v>162</v>
      </c>
      <c r="AZ1574" s="64">
        <v>0</v>
      </c>
      <c r="BA1574" s="64">
        <v>0</v>
      </c>
      <c r="BB1574" s="81"/>
      <c r="BC1574" s="63">
        <v>0</v>
      </c>
      <c r="BD1574" s="63">
        <v>0</v>
      </c>
      <c r="BE1574" s="63">
        <v>0</v>
      </c>
      <c r="BF1574" s="63">
        <v>0</v>
      </c>
      <c r="BG1574" s="63">
        <v>0</v>
      </c>
      <c r="BH1574" s="63">
        <v>0</v>
      </c>
      <c r="BI1574" s="63">
        <v>0</v>
      </c>
      <c r="BJ1574" s="11">
        <v>0</v>
      </c>
      <c r="BK1574" s="11">
        <v>0</v>
      </c>
      <c r="BL1574" s="11">
        <v>0</v>
      </c>
      <c r="BM1574" s="11">
        <v>0</v>
      </c>
      <c r="BN1574" s="11">
        <v>0</v>
      </c>
      <c r="BO1574" s="11">
        <v>0</v>
      </c>
      <c r="BP1574" s="11">
        <v>0</v>
      </c>
      <c r="BQ1574" s="46">
        <v>0</v>
      </c>
    </row>
    <row r="1575" spans="3:69" ht="20.100000000000001" customHeight="1">
      <c r="C1575" s="19">
        <v>70000011</v>
      </c>
      <c r="D1575" s="20" t="s">
        <v>2174</v>
      </c>
      <c r="E1575" s="19">
        <v>1</v>
      </c>
      <c r="F1575" s="19">
        <v>0</v>
      </c>
      <c r="G1575" s="19">
        <v>0</v>
      </c>
      <c r="H1575" s="18">
        <v>0</v>
      </c>
      <c r="I1575" s="19">
        <v>1</v>
      </c>
      <c r="J1575" s="19">
        <v>0</v>
      </c>
      <c r="K1575" s="19">
        <v>0</v>
      </c>
      <c r="L1575" s="19">
        <v>0</v>
      </c>
      <c r="M1575" s="19">
        <v>0</v>
      </c>
      <c r="N1575" s="19">
        <v>1</v>
      </c>
      <c r="O1575" s="19">
        <v>0</v>
      </c>
      <c r="P1575" s="19">
        <v>0</v>
      </c>
      <c r="Q1575" s="19">
        <v>0</v>
      </c>
      <c r="R1575" s="11">
        <v>0</v>
      </c>
      <c r="S1575" s="18">
        <v>0</v>
      </c>
      <c r="T1575" s="16">
        <v>0</v>
      </c>
      <c r="U1575" s="19">
        <v>1</v>
      </c>
      <c r="V1575" s="19">
        <v>0</v>
      </c>
      <c r="W1575" s="19">
        <v>1</v>
      </c>
      <c r="X1575" s="19">
        <v>0</v>
      </c>
      <c r="Y1575" s="19">
        <v>0</v>
      </c>
      <c r="Z1575" s="19">
        <v>0</v>
      </c>
      <c r="AA1575" s="19">
        <v>0</v>
      </c>
      <c r="AB1575" s="19">
        <v>1</v>
      </c>
      <c r="AC1575" s="19">
        <v>0</v>
      </c>
      <c r="AD1575" s="19">
        <v>1</v>
      </c>
      <c r="AE1575" s="19">
        <v>1</v>
      </c>
      <c r="AF1575" s="19">
        <v>2</v>
      </c>
      <c r="AG1575" s="11">
        <v>7</v>
      </c>
      <c r="AH1575" s="11">
        <v>0</v>
      </c>
      <c r="AI1575" s="11">
        <v>0</v>
      </c>
      <c r="AJ1575" s="11">
        <v>0</v>
      </c>
      <c r="AK1575" s="19">
        <v>0</v>
      </c>
      <c r="AL1575" s="19">
        <v>0</v>
      </c>
      <c r="AM1575" s="19">
        <v>0</v>
      </c>
      <c r="AN1575" s="19">
        <v>0</v>
      </c>
      <c r="AO1575" s="19">
        <v>1000</v>
      </c>
      <c r="AP1575" s="19">
        <v>0.5</v>
      </c>
      <c r="AQ1575" s="19">
        <v>0</v>
      </c>
      <c r="AR1575" s="11">
        <v>0</v>
      </c>
      <c r="AS1575" s="19" t="s">
        <v>162</v>
      </c>
      <c r="AT1575" s="20" t="s">
        <v>485</v>
      </c>
      <c r="AU1575" s="63">
        <v>0</v>
      </c>
      <c r="AV1575" s="15">
        <v>12000006</v>
      </c>
      <c r="AW1575" s="19">
        <v>0</v>
      </c>
      <c r="AX1575" s="20" t="s">
        <v>164</v>
      </c>
      <c r="AY1575" s="20" t="s">
        <v>162</v>
      </c>
      <c r="AZ1575" s="18">
        <v>0</v>
      </c>
      <c r="BA1575" s="18">
        <v>0</v>
      </c>
      <c r="BB1575" s="76"/>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spans="3:69" ht="20.100000000000001" customHeight="1">
      <c r="C1576" s="63">
        <v>70000012</v>
      </c>
      <c r="D1576" s="62" t="s">
        <v>2175</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2</v>
      </c>
      <c r="V1576" s="63">
        <v>0</v>
      </c>
      <c r="W1576" s="63">
        <v>1</v>
      </c>
      <c r="X1576" s="63">
        <v>0</v>
      </c>
      <c r="Y1576" s="63">
        <v>0</v>
      </c>
      <c r="Z1576" s="63">
        <v>0</v>
      </c>
      <c r="AA1576" s="63">
        <v>0</v>
      </c>
      <c r="AB1576" s="63">
        <v>1</v>
      </c>
      <c r="AC1576" s="63">
        <v>0</v>
      </c>
      <c r="AD1576" s="63">
        <v>1</v>
      </c>
      <c r="AE1576" s="63">
        <v>1</v>
      </c>
      <c r="AF1576" s="63">
        <v>9</v>
      </c>
      <c r="AG1576" s="66">
        <v>7</v>
      </c>
      <c r="AH1576" s="66">
        <v>0</v>
      </c>
      <c r="AI1576" s="11">
        <v>0</v>
      </c>
      <c r="AJ1576" s="66">
        <v>9</v>
      </c>
      <c r="AK1576" s="63">
        <v>0</v>
      </c>
      <c r="AL1576" s="63">
        <v>0</v>
      </c>
      <c r="AM1576" s="63">
        <v>0</v>
      </c>
      <c r="AN1576" s="63">
        <v>0.5</v>
      </c>
      <c r="AO1576" s="63">
        <v>3000</v>
      </c>
      <c r="AP1576" s="63">
        <v>0.2</v>
      </c>
      <c r="AQ1576" s="63">
        <v>20</v>
      </c>
      <c r="AR1576" s="66">
        <v>0</v>
      </c>
      <c r="AS1576" s="63" t="s">
        <v>162</v>
      </c>
      <c r="AT1576" s="20" t="s">
        <v>485</v>
      </c>
      <c r="AU1576" s="63" t="s">
        <v>196</v>
      </c>
      <c r="AV1576" s="63">
        <v>12000006</v>
      </c>
      <c r="AW1576" s="114">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spans="3:69" ht="20.100000000000001" customHeight="1">
      <c r="C1577" s="19">
        <v>70000101</v>
      </c>
      <c r="D1577" s="20" t="s">
        <v>2167</v>
      </c>
      <c r="E1577" s="19">
        <v>1</v>
      </c>
      <c r="F1577" s="242">
        <v>0</v>
      </c>
      <c r="G1577" s="19">
        <v>0</v>
      </c>
      <c r="H1577" s="18">
        <v>0</v>
      </c>
      <c r="I1577" s="19">
        <v>1</v>
      </c>
      <c r="J1577" s="19">
        <v>0</v>
      </c>
      <c r="K1577" s="19">
        <v>0</v>
      </c>
      <c r="L1577" s="19">
        <v>0</v>
      </c>
      <c r="M1577" s="19">
        <v>0</v>
      </c>
      <c r="N1577" s="19">
        <v>1</v>
      </c>
      <c r="O1577" s="19">
        <v>0</v>
      </c>
      <c r="P1577" s="19">
        <v>0</v>
      </c>
      <c r="Q1577" s="19">
        <v>0</v>
      </c>
      <c r="R1577" s="11">
        <v>0</v>
      </c>
      <c r="S1577" s="18">
        <v>0</v>
      </c>
      <c r="T1577" s="16">
        <v>0</v>
      </c>
      <c r="U1577" s="19">
        <v>1</v>
      </c>
      <c r="V1577" s="19">
        <v>0</v>
      </c>
      <c r="W1577" s="19">
        <v>1</v>
      </c>
      <c r="X1577" s="19">
        <v>0</v>
      </c>
      <c r="Y1577" s="19">
        <v>0</v>
      </c>
      <c r="Z1577" s="19">
        <v>0</v>
      </c>
      <c r="AA1577" s="19">
        <v>0</v>
      </c>
      <c r="AB1577" s="19">
        <v>1</v>
      </c>
      <c r="AC1577" s="19">
        <v>0</v>
      </c>
      <c r="AD1577" s="19">
        <v>1</v>
      </c>
      <c r="AE1577" s="19">
        <v>1</v>
      </c>
      <c r="AF1577" s="19">
        <v>2</v>
      </c>
      <c r="AG1577" s="11">
        <v>7</v>
      </c>
      <c r="AH1577" s="11">
        <v>0</v>
      </c>
      <c r="AI1577" s="11">
        <v>0</v>
      </c>
      <c r="AJ1577" s="11">
        <v>0</v>
      </c>
      <c r="AK1577" s="19">
        <v>0</v>
      </c>
      <c r="AL1577" s="19">
        <v>0</v>
      </c>
      <c r="AM1577" s="19">
        <v>0</v>
      </c>
      <c r="AN1577" s="19">
        <v>0</v>
      </c>
      <c r="AO1577" s="19">
        <v>700</v>
      </c>
      <c r="AP1577" s="19">
        <v>0.05</v>
      </c>
      <c r="AQ1577" s="19">
        <v>0</v>
      </c>
      <c r="AR1577" s="11">
        <v>0</v>
      </c>
      <c r="AS1577" s="19" t="s">
        <v>162</v>
      </c>
      <c r="AT1577" s="20" t="s">
        <v>485</v>
      </c>
      <c r="AU1577" s="19">
        <v>0</v>
      </c>
      <c r="AV1577" s="63">
        <v>12000006</v>
      </c>
      <c r="AW1577" s="19">
        <v>0</v>
      </c>
      <c r="AX1577" s="20" t="s">
        <v>164</v>
      </c>
      <c r="AY1577" s="20" t="s">
        <v>162</v>
      </c>
      <c r="AZ1577" s="18">
        <v>0</v>
      </c>
      <c r="BA1577" s="18">
        <v>0</v>
      </c>
      <c r="BB1577" s="76"/>
      <c r="BC1577" s="19">
        <v>0</v>
      </c>
      <c r="BD1577" s="16">
        <v>0</v>
      </c>
      <c r="BE1577" s="19">
        <v>0</v>
      </c>
      <c r="BF1577" s="19">
        <v>0</v>
      </c>
      <c r="BG1577" s="19">
        <v>0</v>
      </c>
      <c r="BH1577" s="19">
        <v>0</v>
      </c>
      <c r="BI1577" s="14">
        <v>0</v>
      </c>
      <c r="BJ1577" s="11">
        <v>0</v>
      </c>
      <c r="BK1577" s="11">
        <v>0</v>
      </c>
      <c r="BL1577" s="11">
        <v>0</v>
      </c>
      <c r="BM1577" s="11">
        <v>0</v>
      </c>
      <c r="BN1577" s="11">
        <v>0</v>
      </c>
      <c r="BO1577" s="11">
        <v>0</v>
      </c>
      <c r="BP1577" s="11">
        <v>0</v>
      </c>
      <c r="BQ1577" s="46">
        <v>0</v>
      </c>
    </row>
    <row r="1578" spans="3:69" ht="20.100000000000001" customHeight="1">
      <c r="C1578" s="19">
        <v>70000102</v>
      </c>
      <c r="D1578" s="20" t="s">
        <v>2167</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0.1</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70000103</v>
      </c>
      <c r="D1579" s="20" t="s">
        <v>2167</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0.15</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70000104</v>
      </c>
      <c r="D1580" s="20" t="s">
        <v>2167</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0.2</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70000105</v>
      </c>
      <c r="D1581" s="20" t="s">
        <v>2167</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0.25</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70000106</v>
      </c>
      <c r="D1582" s="20" t="s">
        <v>2167</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0.3</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70000107</v>
      </c>
      <c r="D1583" s="20" t="s">
        <v>2167</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0.35</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70000108</v>
      </c>
      <c r="D1584" s="20" t="s">
        <v>2167</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0.4</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70000109</v>
      </c>
      <c r="D1585" s="20" t="s">
        <v>2167</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70000110</v>
      </c>
      <c r="D1586" s="20" t="s">
        <v>2167</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0.5</v>
      </c>
      <c r="AQ1586" s="19">
        <v>0</v>
      </c>
      <c r="AR1586" s="11">
        <v>0</v>
      </c>
      <c r="AS1586" s="19">
        <v>0</v>
      </c>
      <c r="AT1586" s="20" t="s">
        <v>485</v>
      </c>
      <c r="AU1586" s="19">
        <v>0</v>
      </c>
      <c r="AV1586" s="63">
        <v>12000006</v>
      </c>
      <c r="AW1586" s="19">
        <v>0</v>
      </c>
      <c r="AX1586" s="20" t="s">
        <v>164</v>
      </c>
      <c r="AY1586" s="20" t="s">
        <v>264</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19.5" customHeight="1">
      <c r="C1587" s="19">
        <v>70000111</v>
      </c>
      <c r="D1587" s="20" t="s">
        <v>2167</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0.8</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70001001</v>
      </c>
      <c r="D1588" s="17" t="s">
        <v>391</v>
      </c>
      <c r="E1588" s="19">
        <v>1</v>
      </c>
      <c r="F1588" s="16">
        <v>60010300</v>
      </c>
      <c r="G1588" s="19">
        <v>0</v>
      </c>
      <c r="H1588" s="18">
        <v>0</v>
      </c>
      <c r="I1588" s="19">
        <v>1</v>
      </c>
      <c r="J1588" s="19">
        <v>0</v>
      </c>
      <c r="K1588" s="19">
        <v>0</v>
      </c>
      <c r="L1588" s="16">
        <v>0</v>
      </c>
      <c r="M1588" s="16">
        <v>0</v>
      </c>
      <c r="N1588" s="16">
        <v>2</v>
      </c>
      <c r="O1588" s="16">
        <v>1</v>
      </c>
      <c r="P1588" s="16">
        <v>0.3</v>
      </c>
      <c r="Q1588" s="16">
        <v>0</v>
      </c>
      <c r="R1588" s="11">
        <v>0</v>
      </c>
      <c r="S1588" s="16">
        <v>0</v>
      </c>
      <c r="T1588" s="16">
        <v>1</v>
      </c>
      <c r="U1588" s="16">
        <v>2</v>
      </c>
      <c r="V1588" s="16">
        <v>0</v>
      </c>
      <c r="W1588" s="16">
        <v>3</v>
      </c>
      <c r="X1588" s="16">
        <v>350</v>
      </c>
      <c r="Y1588" s="16">
        <v>0</v>
      </c>
      <c r="Z1588" s="16">
        <v>0</v>
      </c>
      <c r="AA1588" s="16">
        <v>0</v>
      </c>
      <c r="AB1588" s="16">
        <v>0</v>
      </c>
      <c r="AC1588" s="16">
        <v>0</v>
      </c>
      <c r="AD1588" s="16">
        <v>9</v>
      </c>
      <c r="AE1588" s="16">
        <v>2</v>
      </c>
      <c r="AF1588" s="16" t="s">
        <v>171</v>
      </c>
      <c r="AG1588" s="11">
        <v>0</v>
      </c>
      <c r="AH1588" s="11">
        <v>2</v>
      </c>
      <c r="AI1588" s="11">
        <v>0</v>
      </c>
      <c r="AJ1588" s="11">
        <v>1.5</v>
      </c>
      <c r="AK1588" s="16">
        <v>0</v>
      </c>
      <c r="AL1588" s="16">
        <v>0</v>
      </c>
      <c r="AM1588" s="16">
        <v>0</v>
      </c>
      <c r="AN1588" s="16">
        <v>1</v>
      </c>
      <c r="AO1588" s="16">
        <v>3000</v>
      </c>
      <c r="AP1588" s="16">
        <v>0.5</v>
      </c>
      <c r="AQ1588" s="16">
        <v>0</v>
      </c>
      <c r="AR1588" s="11">
        <v>0</v>
      </c>
      <c r="AS1588" s="16" t="s">
        <v>162</v>
      </c>
      <c r="AT1588" s="17" t="s">
        <v>218</v>
      </c>
      <c r="AU1588" s="16" t="s">
        <v>360</v>
      </c>
      <c r="AV1588" s="19">
        <v>10000007</v>
      </c>
      <c r="AW1588" s="19">
        <v>21000110</v>
      </c>
      <c r="AX1588" s="17" t="s">
        <v>164</v>
      </c>
      <c r="AY1588" s="16">
        <v>0</v>
      </c>
      <c r="AZ1588" s="18">
        <v>0</v>
      </c>
      <c r="BA1588" s="18">
        <v>0</v>
      </c>
      <c r="BB1588" s="39" t="s">
        <v>379</v>
      </c>
      <c r="BC1588" s="16">
        <v>0</v>
      </c>
      <c r="BD1588" s="16">
        <v>0</v>
      </c>
      <c r="BE1588" s="16">
        <v>0</v>
      </c>
      <c r="BF1588" s="16">
        <v>0</v>
      </c>
      <c r="BG1588" s="16">
        <v>0</v>
      </c>
      <c r="BH1588" s="16">
        <v>0</v>
      </c>
      <c r="BI1588" s="14">
        <v>0</v>
      </c>
      <c r="BJ1588" s="11">
        <v>0</v>
      </c>
      <c r="BK1588" s="11">
        <v>0</v>
      </c>
      <c r="BL1588" s="11">
        <v>0</v>
      </c>
      <c r="BM1588" s="11">
        <v>0</v>
      </c>
      <c r="BN1588" s="11">
        <v>0</v>
      </c>
      <c r="BO1588" s="11">
        <v>0</v>
      </c>
      <c r="BP1588" s="11">
        <v>0</v>
      </c>
      <c r="BQ1588" s="46">
        <v>0</v>
      </c>
    </row>
    <row r="1589" spans="3:69" ht="20.100000000000001" customHeight="1">
      <c r="C1589" s="19">
        <v>70101001</v>
      </c>
      <c r="D1589" s="17" t="s">
        <v>386</v>
      </c>
      <c r="E1589" s="19">
        <v>1</v>
      </c>
      <c r="F1589" s="16">
        <v>60010300</v>
      </c>
      <c r="G1589" s="19">
        <v>0</v>
      </c>
      <c r="H1589" s="18">
        <v>0</v>
      </c>
      <c r="I1589" s="19">
        <v>1</v>
      </c>
      <c r="J1589" s="19">
        <v>0</v>
      </c>
      <c r="K1589" s="19">
        <v>0</v>
      </c>
      <c r="L1589" s="16">
        <v>0</v>
      </c>
      <c r="M1589" s="16">
        <v>0</v>
      </c>
      <c r="N1589" s="16">
        <v>2</v>
      </c>
      <c r="O1589" s="16">
        <v>2</v>
      </c>
      <c r="P1589" s="16">
        <v>0.8</v>
      </c>
      <c r="Q1589" s="16">
        <v>0</v>
      </c>
      <c r="R1589" s="11">
        <v>0</v>
      </c>
      <c r="S1589" s="16">
        <v>0</v>
      </c>
      <c r="T1589" s="16">
        <v>1</v>
      </c>
      <c r="U1589" s="16">
        <v>2</v>
      </c>
      <c r="V1589" s="16">
        <v>0</v>
      </c>
      <c r="W1589" s="16">
        <v>0</v>
      </c>
      <c r="X1589" s="16">
        <v>0</v>
      </c>
      <c r="Y1589" s="16">
        <v>0</v>
      </c>
      <c r="Z1589" s="16">
        <v>0</v>
      </c>
      <c r="AA1589" s="16">
        <v>0</v>
      </c>
      <c r="AB1589" s="16">
        <v>0</v>
      </c>
      <c r="AC1589" s="16">
        <v>0</v>
      </c>
      <c r="AD1589" s="16">
        <v>20</v>
      </c>
      <c r="AE1589" s="16">
        <v>0</v>
      </c>
      <c r="AF1589" s="16">
        <v>0</v>
      </c>
      <c r="AG1589" s="11">
        <v>2</v>
      </c>
      <c r="AH1589" s="11">
        <v>2</v>
      </c>
      <c r="AI1589" s="11">
        <v>0</v>
      </c>
      <c r="AJ1589" s="11">
        <v>1.5</v>
      </c>
      <c r="AK1589" s="16">
        <v>0</v>
      </c>
      <c r="AL1589" s="16">
        <v>0</v>
      </c>
      <c r="AM1589" s="16">
        <v>0</v>
      </c>
      <c r="AN1589" s="16">
        <v>1</v>
      </c>
      <c r="AO1589" s="16">
        <v>3000</v>
      </c>
      <c r="AP1589" s="16">
        <v>0.5</v>
      </c>
      <c r="AQ1589" s="16">
        <v>0</v>
      </c>
      <c r="AR1589" s="11">
        <v>0</v>
      </c>
      <c r="AS1589" s="16" t="s">
        <v>162</v>
      </c>
      <c r="AT1589" s="17" t="s">
        <v>163</v>
      </c>
      <c r="AU1589" s="16" t="s">
        <v>360</v>
      </c>
      <c r="AV1589" s="19">
        <v>0</v>
      </c>
      <c r="AW1589" s="19">
        <v>0</v>
      </c>
      <c r="AX1589" s="17" t="s">
        <v>348</v>
      </c>
      <c r="AY1589" s="16" t="s">
        <v>2176</v>
      </c>
      <c r="AZ1589" s="18">
        <v>0</v>
      </c>
      <c r="BA1589" s="18">
        <v>0</v>
      </c>
      <c r="BB1589" s="39" t="s">
        <v>2177</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1.75" customHeight="1">
      <c r="C1590" s="19">
        <v>70102001</v>
      </c>
      <c r="D1590" s="17" t="s">
        <v>351</v>
      </c>
      <c r="E1590" s="19">
        <v>1</v>
      </c>
      <c r="F1590" s="16">
        <v>60010100</v>
      </c>
      <c r="G1590" s="19">
        <v>0</v>
      </c>
      <c r="H1590" s="18">
        <v>0</v>
      </c>
      <c r="I1590" s="19">
        <v>1</v>
      </c>
      <c r="J1590" s="19">
        <v>0</v>
      </c>
      <c r="K1590" s="19">
        <v>0</v>
      </c>
      <c r="L1590" s="16">
        <v>0</v>
      </c>
      <c r="M1590" s="16">
        <v>0</v>
      </c>
      <c r="N1590" s="16">
        <v>2</v>
      </c>
      <c r="O1590" s="16">
        <v>3</v>
      </c>
      <c r="P1590" s="16">
        <v>1</v>
      </c>
      <c r="Q1590" s="16">
        <v>0</v>
      </c>
      <c r="R1590" s="11">
        <v>0</v>
      </c>
      <c r="S1590" s="16">
        <v>0</v>
      </c>
      <c r="T1590" s="16">
        <v>1</v>
      </c>
      <c r="U1590" s="16">
        <v>2</v>
      </c>
      <c r="V1590" s="16">
        <v>0</v>
      </c>
      <c r="W1590" s="16">
        <v>3</v>
      </c>
      <c r="X1590" s="16">
        <v>0</v>
      </c>
      <c r="Y1590" s="16">
        <v>1</v>
      </c>
      <c r="Z1590" s="16">
        <v>0</v>
      </c>
      <c r="AA1590" s="16">
        <v>0</v>
      </c>
      <c r="AB1590" s="16">
        <v>0</v>
      </c>
      <c r="AC1590" s="16">
        <v>0</v>
      </c>
      <c r="AD1590" s="16">
        <v>9</v>
      </c>
      <c r="AE1590" s="16">
        <v>1</v>
      </c>
      <c r="AF1590" s="16">
        <v>4</v>
      </c>
      <c r="AG1590" s="11">
        <v>0</v>
      </c>
      <c r="AH1590" s="11">
        <v>1</v>
      </c>
      <c r="AI1590" s="11">
        <v>0</v>
      </c>
      <c r="AJ1590" s="11">
        <v>2</v>
      </c>
      <c r="AK1590" s="16">
        <v>0</v>
      </c>
      <c r="AL1590" s="16">
        <v>0</v>
      </c>
      <c r="AM1590" s="16">
        <v>0</v>
      </c>
      <c r="AN1590" s="16">
        <v>3</v>
      </c>
      <c r="AO1590" s="16">
        <v>5000</v>
      </c>
      <c r="AP1590" s="16">
        <v>2.5</v>
      </c>
      <c r="AQ1590" s="16">
        <v>0</v>
      </c>
      <c r="AR1590" s="11">
        <v>0</v>
      </c>
      <c r="AS1590" s="16" t="s">
        <v>352</v>
      </c>
      <c r="AT1590" s="17" t="s">
        <v>218</v>
      </c>
      <c r="AU1590" s="16" t="s">
        <v>353</v>
      </c>
      <c r="AV1590" s="19">
        <v>10000007</v>
      </c>
      <c r="AW1590" s="19">
        <v>70102001</v>
      </c>
      <c r="AX1590" s="17" t="s">
        <v>164</v>
      </c>
      <c r="AY1590" s="16" t="s">
        <v>2178</v>
      </c>
      <c r="AZ1590" s="18">
        <v>0</v>
      </c>
      <c r="BA1590" s="18">
        <v>0</v>
      </c>
      <c r="BB1590" s="39" t="s">
        <v>355</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0.100000000000001" customHeight="1">
      <c r="C1591" s="19">
        <v>70102002</v>
      </c>
      <c r="D1591" s="20" t="s">
        <v>356</v>
      </c>
      <c r="E1591" s="19">
        <v>1</v>
      </c>
      <c r="F1591" s="19">
        <v>60010500</v>
      </c>
      <c r="G1591" s="19">
        <v>0</v>
      </c>
      <c r="H1591" s="18">
        <v>0</v>
      </c>
      <c r="I1591" s="19">
        <v>1</v>
      </c>
      <c r="J1591" s="19">
        <v>0</v>
      </c>
      <c r="K1591" s="19">
        <v>0</v>
      </c>
      <c r="L1591" s="19">
        <v>0</v>
      </c>
      <c r="M1591" s="19">
        <v>0</v>
      </c>
      <c r="N1591" s="16">
        <v>2</v>
      </c>
      <c r="O1591" s="19">
        <v>2</v>
      </c>
      <c r="P1591" s="19">
        <v>0.6</v>
      </c>
      <c r="Q1591" s="19">
        <v>0</v>
      </c>
      <c r="R1591" s="11">
        <v>0</v>
      </c>
      <c r="S1591" s="18">
        <v>0</v>
      </c>
      <c r="T1591" s="16">
        <v>1</v>
      </c>
      <c r="U1591" s="19">
        <v>2</v>
      </c>
      <c r="V1591" s="19">
        <v>0</v>
      </c>
      <c r="W1591" s="19">
        <v>0</v>
      </c>
      <c r="X1591" s="19">
        <v>0</v>
      </c>
      <c r="Y1591" s="19">
        <v>0</v>
      </c>
      <c r="Z1591" s="19">
        <v>0</v>
      </c>
      <c r="AA1591" s="19">
        <v>0</v>
      </c>
      <c r="AB1591" s="19">
        <v>0</v>
      </c>
      <c r="AC1591" s="19">
        <v>0</v>
      </c>
      <c r="AD1591" s="19">
        <v>20</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v>90102001</v>
      </c>
      <c r="AS1591" s="19" t="s">
        <v>162</v>
      </c>
      <c r="AT1591" s="20" t="s">
        <v>163</v>
      </c>
      <c r="AU1591" s="19" t="s">
        <v>251</v>
      </c>
      <c r="AV1591" s="19">
        <v>0</v>
      </c>
      <c r="AW1591" s="19">
        <v>40000003</v>
      </c>
      <c r="AX1591" s="20" t="s">
        <v>164</v>
      </c>
      <c r="AY1591" s="20" t="s">
        <v>162</v>
      </c>
      <c r="AZ1591" s="18">
        <v>0</v>
      </c>
      <c r="BA1591" s="18">
        <v>0</v>
      </c>
      <c r="BB1591" s="76" t="s">
        <v>357</v>
      </c>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70103001</v>
      </c>
      <c r="D1592" s="17" t="s">
        <v>359</v>
      </c>
      <c r="E1592" s="19">
        <v>1</v>
      </c>
      <c r="F1592" s="16">
        <v>60010300</v>
      </c>
      <c r="G1592" s="19">
        <v>0</v>
      </c>
      <c r="H1592" s="18">
        <v>0</v>
      </c>
      <c r="I1592" s="19">
        <v>1</v>
      </c>
      <c r="J1592" s="19">
        <v>0</v>
      </c>
      <c r="K1592" s="19">
        <v>0</v>
      </c>
      <c r="L1592" s="16">
        <v>0</v>
      </c>
      <c r="M1592" s="16">
        <v>0</v>
      </c>
      <c r="N1592" s="16">
        <v>2</v>
      </c>
      <c r="O1592" s="16">
        <v>1</v>
      </c>
      <c r="P1592" s="16">
        <v>0.5</v>
      </c>
      <c r="Q1592" s="16">
        <v>0</v>
      </c>
      <c r="R1592" s="11">
        <v>0</v>
      </c>
      <c r="S1592" s="16">
        <v>0</v>
      </c>
      <c r="T1592" s="16">
        <v>1</v>
      </c>
      <c r="U1592" s="16">
        <v>2</v>
      </c>
      <c r="V1592" s="16">
        <v>0</v>
      </c>
      <c r="W1592" s="16">
        <v>3</v>
      </c>
      <c r="X1592" s="16">
        <v>0</v>
      </c>
      <c r="Y1592" s="16">
        <v>0</v>
      </c>
      <c r="Z1592" s="16">
        <v>0</v>
      </c>
      <c r="AA1592" s="16">
        <v>0</v>
      </c>
      <c r="AB1592" s="16">
        <v>0</v>
      </c>
      <c r="AC1592" s="16">
        <v>0</v>
      </c>
      <c r="AD1592" s="16">
        <v>12</v>
      </c>
      <c r="AE1592" s="16">
        <v>2</v>
      </c>
      <c r="AF1592" s="16" t="s">
        <v>171</v>
      </c>
      <c r="AG1592" s="11">
        <v>0</v>
      </c>
      <c r="AH1592" s="11">
        <v>2</v>
      </c>
      <c r="AI1592" s="11">
        <v>0</v>
      </c>
      <c r="AJ1592" s="11">
        <v>1.5</v>
      </c>
      <c r="AK1592" s="16">
        <v>0</v>
      </c>
      <c r="AL1592" s="16">
        <v>0</v>
      </c>
      <c r="AM1592" s="16">
        <v>0</v>
      </c>
      <c r="AN1592" s="16">
        <v>1.1000000000000001</v>
      </c>
      <c r="AO1592" s="16">
        <v>3000</v>
      </c>
      <c r="AP1592" s="16">
        <v>1.1000000000000001</v>
      </c>
      <c r="AQ1592" s="16">
        <v>0</v>
      </c>
      <c r="AR1592" s="11">
        <v>0</v>
      </c>
      <c r="AS1592" s="16" t="s">
        <v>162</v>
      </c>
      <c r="AT1592" s="20" t="s">
        <v>218</v>
      </c>
      <c r="AU1592" s="16" t="s">
        <v>360</v>
      </c>
      <c r="AV1592" s="19">
        <v>10001007</v>
      </c>
      <c r="AW1592" s="19">
        <v>70103001</v>
      </c>
      <c r="AX1592" s="17" t="s">
        <v>164</v>
      </c>
      <c r="AY1592" s="16">
        <v>0</v>
      </c>
      <c r="AZ1592" s="18">
        <v>0</v>
      </c>
      <c r="BA1592" s="18">
        <v>0</v>
      </c>
      <c r="BB1592" s="39" t="s">
        <v>361</v>
      </c>
      <c r="BC1592" s="16">
        <v>0</v>
      </c>
      <c r="BD1592" s="16">
        <v>0</v>
      </c>
      <c r="BE1592" s="16">
        <v>0</v>
      </c>
      <c r="BF1592" s="16">
        <v>0</v>
      </c>
      <c r="BG1592" s="16">
        <v>0</v>
      </c>
      <c r="BH1592" s="16">
        <v>0</v>
      </c>
      <c r="BI1592" s="14">
        <v>0</v>
      </c>
      <c r="BJ1592" s="11">
        <v>0</v>
      </c>
      <c r="BK1592" s="11">
        <v>0</v>
      </c>
      <c r="BL1592" s="11">
        <v>0</v>
      </c>
      <c r="BM1592" s="11">
        <v>0</v>
      </c>
      <c r="BN1592" s="11">
        <v>0</v>
      </c>
      <c r="BO1592" s="11">
        <v>0</v>
      </c>
      <c r="BP1592" s="11">
        <v>0</v>
      </c>
      <c r="BQ1592" s="46">
        <v>0</v>
      </c>
    </row>
    <row r="1593" spans="3:69" ht="20.100000000000001" customHeight="1">
      <c r="C1593" s="19">
        <v>70103002</v>
      </c>
      <c r="D1593" s="20" t="s">
        <v>356</v>
      </c>
      <c r="E1593" s="19">
        <v>1</v>
      </c>
      <c r="F1593" s="19">
        <v>60010500</v>
      </c>
      <c r="G1593" s="19">
        <v>0</v>
      </c>
      <c r="H1593" s="18">
        <v>0</v>
      </c>
      <c r="I1593" s="19">
        <v>1</v>
      </c>
      <c r="J1593" s="19">
        <v>0</v>
      </c>
      <c r="K1593" s="19">
        <v>0</v>
      </c>
      <c r="L1593" s="19">
        <v>0</v>
      </c>
      <c r="M1593" s="19">
        <v>0</v>
      </c>
      <c r="N1593" s="16">
        <v>2</v>
      </c>
      <c r="O1593" s="19">
        <v>2</v>
      </c>
      <c r="P1593" s="19">
        <v>0.6</v>
      </c>
      <c r="Q1593" s="19">
        <v>0</v>
      </c>
      <c r="R1593" s="11">
        <v>0</v>
      </c>
      <c r="S1593" s="18">
        <v>0</v>
      </c>
      <c r="T1593" s="16">
        <v>1</v>
      </c>
      <c r="U1593" s="19">
        <v>2</v>
      </c>
      <c r="V1593" s="19">
        <v>0</v>
      </c>
      <c r="W1593" s="19">
        <v>0</v>
      </c>
      <c r="X1593" s="19">
        <v>0</v>
      </c>
      <c r="Y1593" s="19">
        <v>0</v>
      </c>
      <c r="Z1593" s="19">
        <v>0</v>
      </c>
      <c r="AA1593" s="19">
        <v>0</v>
      </c>
      <c r="AB1593" s="19">
        <v>0</v>
      </c>
      <c r="AC1593" s="19">
        <v>0</v>
      </c>
      <c r="AD1593" s="19">
        <v>20</v>
      </c>
      <c r="AE1593" s="19">
        <v>0</v>
      </c>
      <c r="AF1593" s="19">
        <v>0</v>
      </c>
      <c r="AG1593" s="11">
        <v>0</v>
      </c>
      <c r="AH1593" s="11">
        <v>0</v>
      </c>
      <c r="AI1593" s="11">
        <v>0</v>
      </c>
      <c r="AJ1593" s="11">
        <v>0</v>
      </c>
      <c r="AK1593" s="19">
        <v>0</v>
      </c>
      <c r="AL1593" s="19">
        <v>0</v>
      </c>
      <c r="AM1593" s="19">
        <v>0</v>
      </c>
      <c r="AN1593" s="19">
        <v>0</v>
      </c>
      <c r="AO1593" s="19">
        <v>1000</v>
      </c>
      <c r="AP1593" s="19">
        <v>0</v>
      </c>
      <c r="AQ1593" s="19">
        <v>0</v>
      </c>
      <c r="AR1593" s="11">
        <v>90103001</v>
      </c>
      <c r="AS1593" s="19" t="s">
        <v>162</v>
      </c>
      <c r="AT1593" s="20" t="s">
        <v>162</v>
      </c>
      <c r="AU1593" s="19" t="s">
        <v>251</v>
      </c>
      <c r="AV1593" s="19">
        <v>0</v>
      </c>
      <c r="AW1593" s="19">
        <v>40000003</v>
      </c>
      <c r="AX1593" s="20" t="s">
        <v>164</v>
      </c>
      <c r="AY1593" s="20" t="s">
        <v>162</v>
      </c>
      <c r="AZ1593" s="18">
        <v>0</v>
      </c>
      <c r="BA1593" s="18">
        <v>0</v>
      </c>
      <c r="BB1593" s="76" t="s">
        <v>362</v>
      </c>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70103003</v>
      </c>
      <c r="D1594" s="17" t="s">
        <v>1499</v>
      </c>
      <c r="E1594" s="19">
        <v>1</v>
      </c>
      <c r="F1594" s="16">
        <v>60010100</v>
      </c>
      <c r="G1594" s="19">
        <v>0</v>
      </c>
      <c r="H1594" s="18">
        <v>0</v>
      </c>
      <c r="I1594" s="19">
        <v>1</v>
      </c>
      <c r="J1594" s="19">
        <v>0</v>
      </c>
      <c r="K1594" s="19">
        <v>0</v>
      </c>
      <c r="L1594" s="16">
        <v>0</v>
      </c>
      <c r="M1594" s="16">
        <v>0</v>
      </c>
      <c r="N1594" s="16">
        <v>2</v>
      </c>
      <c r="O1594" s="16">
        <v>1</v>
      </c>
      <c r="P1594" s="16">
        <v>0.5</v>
      </c>
      <c r="Q1594" s="16">
        <v>0</v>
      </c>
      <c r="R1594" s="11">
        <v>0</v>
      </c>
      <c r="S1594" s="16">
        <v>0</v>
      </c>
      <c r="T1594" s="16">
        <v>1</v>
      </c>
      <c r="U1594" s="16">
        <v>2</v>
      </c>
      <c r="V1594" s="16">
        <v>0</v>
      </c>
      <c r="W1594" s="16">
        <v>3</v>
      </c>
      <c r="X1594" s="16">
        <v>0</v>
      </c>
      <c r="Y1594" s="16">
        <v>1</v>
      </c>
      <c r="Z1594" s="16">
        <v>0</v>
      </c>
      <c r="AA1594" s="16">
        <v>0</v>
      </c>
      <c r="AB1594" s="16">
        <v>0</v>
      </c>
      <c r="AC1594" s="16">
        <v>0</v>
      </c>
      <c r="AD1594" s="16">
        <v>8</v>
      </c>
      <c r="AE1594" s="16">
        <v>1</v>
      </c>
      <c r="AF1594" s="16">
        <v>3</v>
      </c>
      <c r="AG1594" s="11">
        <v>1</v>
      </c>
      <c r="AH1594" s="11">
        <v>1</v>
      </c>
      <c r="AI1594" s="11">
        <v>0</v>
      </c>
      <c r="AJ1594" s="11">
        <v>1.5</v>
      </c>
      <c r="AK1594" s="16">
        <v>0</v>
      </c>
      <c r="AL1594" s="16">
        <v>0</v>
      </c>
      <c r="AM1594" s="16">
        <v>0</v>
      </c>
      <c r="AN1594" s="16">
        <v>0.5</v>
      </c>
      <c r="AO1594" s="16">
        <v>5000</v>
      </c>
      <c r="AP1594" s="16">
        <v>3</v>
      </c>
      <c r="AQ1594" s="16">
        <v>0</v>
      </c>
      <c r="AR1594" s="11">
        <v>0</v>
      </c>
      <c r="AS1594" s="16" t="s">
        <v>162</v>
      </c>
      <c r="AT1594" s="20" t="s">
        <v>163</v>
      </c>
      <c r="AU1594" s="16" t="s">
        <v>353</v>
      </c>
      <c r="AV1594" s="19">
        <v>10000007</v>
      </c>
      <c r="AW1594" s="19">
        <v>70103003</v>
      </c>
      <c r="AX1594" s="17" t="s">
        <v>164</v>
      </c>
      <c r="AY1594" s="16" t="s">
        <v>1500</v>
      </c>
      <c r="AZ1594" s="18">
        <v>0</v>
      </c>
      <c r="BA1594" s="18">
        <v>0</v>
      </c>
      <c r="BB1594" s="39" t="s">
        <v>1501</v>
      </c>
      <c r="BC1594" s="16">
        <v>0</v>
      </c>
      <c r="BD1594" s="16">
        <v>0</v>
      </c>
      <c r="BE1594" s="16">
        <v>0</v>
      </c>
      <c r="BF1594" s="16">
        <v>0</v>
      </c>
      <c r="BG1594" s="16">
        <v>0</v>
      </c>
      <c r="BH1594" s="16">
        <v>0</v>
      </c>
      <c r="BI1594" s="14">
        <v>0</v>
      </c>
      <c r="BJ1594" s="11">
        <v>0</v>
      </c>
      <c r="BK1594" s="11">
        <v>0</v>
      </c>
      <c r="BL1594" s="11">
        <v>0</v>
      </c>
      <c r="BM1594" s="11">
        <v>0</v>
      </c>
      <c r="BN1594" s="11">
        <v>0</v>
      </c>
      <c r="BO1594" s="11">
        <v>0</v>
      </c>
      <c r="BP1594" s="11">
        <v>0</v>
      </c>
      <c r="BQ1594" s="46">
        <v>0</v>
      </c>
    </row>
    <row r="1595" spans="3:69" ht="20.100000000000001" customHeight="1">
      <c r="C1595" s="19">
        <v>70104001</v>
      </c>
      <c r="D1595" s="17" t="s">
        <v>572</v>
      </c>
      <c r="E1595" s="19">
        <v>1</v>
      </c>
      <c r="F1595" s="16">
        <v>60010100</v>
      </c>
      <c r="G1595" s="19">
        <v>0</v>
      </c>
      <c r="H1595" s="18">
        <v>0</v>
      </c>
      <c r="I1595" s="19">
        <v>1</v>
      </c>
      <c r="J1595" s="19">
        <v>0</v>
      </c>
      <c r="K1595" s="19">
        <v>0</v>
      </c>
      <c r="L1595" s="16">
        <v>0</v>
      </c>
      <c r="M1595" s="16">
        <v>0</v>
      </c>
      <c r="N1595" s="16">
        <v>2</v>
      </c>
      <c r="O1595" s="16">
        <v>1</v>
      </c>
      <c r="P1595" s="16">
        <v>0.3</v>
      </c>
      <c r="Q1595" s="16">
        <v>0</v>
      </c>
      <c r="R1595" s="11">
        <v>0</v>
      </c>
      <c r="S1595" s="16">
        <v>0</v>
      </c>
      <c r="T1595" s="16">
        <v>1</v>
      </c>
      <c r="U1595" s="16">
        <v>2</v>
      </c>
      <c r="V1595" s="16">
        <v>0</v>
      </c>
      <c r="W1595" s="16">
        <v>3</v>
      </c>
      <c r="X1595" s="16">
        <v>0</v>
      </c>
      <c r="Y1595" s="16">
        <v>1</v>
      </c>
      <c r="Z1595" s="16">
        <v>0</v>
      </c>
      <c r="AA1595" s="16">
        <v>0</v>
      </c>
      <c r="AB1595" s="16">
        <v>0</v>
      </c>
      <c r="AC1595" s="16">
        <v>0</v>
      </c>
      <c r="AD1595" s="16">
        <v>5</v>
      </c>
      <c r="AE1595" s="16">
        <v>1</v>
      </c>
      <c r="AF1595" s="16" t="s">
        <v>556</v>
      </c>
      <c r="AG1595" s="11">
        <v>1</v>
      </c>
      <c r="AH1595" s="11">
        <v>1</v>
      </c>
      <c r="AI1595" s="11">
        <v>0</v>
      </c>
      <c r="AJ1595" s="11">
        <v>1.5</v>
      </c>
      <c r="AK1595" s="16">
        <v>0</v>
      </c>
      <c r="AL1595" s="16">
        <v>0</v>
      </c>
      <c r="AM1595" s="16">
        <v>0</v>
      </c>
      <c r="AN1595" s="16">
        <v>0.5</v>
      </c>
      <c r="AO1595" s="16">
        <v>5000</v>
      </c>
      <c r="AP1595" s="16">
        <v>2</v>
      </c>
      <c r="AQ1595" s="16">
        <v>0</v>
      </c>
      <c r="AR1595" s="11">
        <v>0</v>
      </c>
      <c r="AS1595" s="16" t="s">
        <v>162</v>
      </c>
      <c r="AT1595" s="17" t="s">
        <v>218</v>
      </c>
      <c r="AU1595" s="16" t="s">
        <v>353</v>
      </c>
      <c r="AV1595" s="19">
        <v>10000007</v>
      </c>
      <c r="AW1595" s="19">
        <v>70104001</v>
      </c>
      <c r="AX1595" s="17" t="s">
        <v>164</v>
      </c>
      <c r="AY1595" s="16" t="s">
        <v>2179</v>
      </c>
      <c r="AZ1595" s="18">
        <v>0</v>
      </c>
      <c r="BA1595" s="18">
        <v>0</v>
      </c>
      <c r="BB1595" s="39" t="s">
        <v>574</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70104002</v>
      </c>
      <c r="D1596" s="20" t="s">
        <v>373</v>
      </c>
      <c r="E1596" s="19">
        <v>1</v>
      </c>
      <c r="F1596" s="19">
        <v>60010500</v>
      </c>
      <c r="G1596" s="19">
        <v>0</v>
      </c>
      <c r="H1596" s="18">
        <v>0</v>
      </c>
      <c r="I1596" s="19">
        <v>1</v>
      </c>
      <c r="J1596" s="19">
        <v>0</v>
      </c>
      <c r="K1596" s="19">
        <v>0</v>
      </c>
      <c r="L1596" s="19">
        <v>0</v>
      </c>
      <c r="M1596" s="19">
        <v>0</v>
      </c>
      <c r="N1596" s="16">
        <v>2</v>
      </c>
      <c r="O1596" s="19">
        <v>2</v>
      </c>
      <c r="P1596" s="19">
        <v>0.3</v>
      </c>
      <c r="Q1596" s="19">
        <v>0</v>
      </c>
      <c r="R1596" s="11">
        <v>0</v>
      </c>
      <c r="S1596" s="18">
        <v>0</v>
      </c>
      <c r="T1596" s="16">
        <v>1</v>
      </c>
      <c r="U1596" s="19">
        <v>2</v>
      </c>
      <c r="V1596" s="19">
        <v>0</v>
      </c>
      <c r="W1596" s="19">
        <v>0</v>
      </c>
      <c r="X1596" s="19">
        <v>0</v>
      </c>
      <c r="Y1596" s="19">
        <v>0</v>
      </c>
      <c r="Z1596" s="19">
        <v>0</v>
      </c>
      <c r="AA1596" s="19">
        <v>0</v>
      </c>
      <c r="AB1596" s="19">
        <v>0</v>
      </c>
      <c r="AC1596" s="19">
        <v>0</v>
      </c>
      <c r="AD1596" s="19">
        <v>99999</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v>90104002</v>
      </c>
      <c r="AS1596" s="19" t="s">
        <v>162</v>
      </c>
      <c r="AT1596" s="20" t="s">
        <v>163</v>
      </c>
      <c r="AU1596" s="19" t="s">
        <v>251</v>
      </c>
      <c r="AV1596" s="19">
        <v>0</v>
      </c>
      <c r="AW1596" s="19">
        <v>0</v>
      </c>
      <c r="AX1596" s="20" t="s">
        <v>164</v>
      </c>
      <c r="AY1596" s="20" t="s">
        <v>162</v>
      </c>
      <c r="AZ1596" s="18">
        <v>0</v>
      </c>
      <c r="BA1596" s="18">
        <v>0</v>
      </c>
      <c r="BB1596" s="76" t="s">
        <v>440</v>
      </c>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spans="3:69" ht="20.100000000000001" customHeight="1">
      <c r="C1597" s="19">
        <v>70104003</v>
      </c>
      <c r="D1597" s="17" t="s">
        <v>487</v>
      </c>
      <c r="E1597" s="19">
        <v>1</v>
      </c>
      <c r="F1597" s="16">
        <v>60010100</v>
      </c>
      <c r="G1597" s="19">
        <v>0</v>
      </c>
      <c r="H1597" s="18">
        <v>0</v>
      </c>
      <c r="I1597" s="19">
        <v>1</v>
      </c>
      <c r="J1597" s="19">
        <v>0</v>
      </c>
      <c r="K1597" s="19">
        <v>0</v>
      </c>
      <c r="L1597" s="16">
        <v>0</v>
      </c>
      <c r="M1597" s="16">
        <v>0</v>
      </c>
      <c r="N1597" s="16">
        <v>2</v>
      </c>
      <c r="O1597" s="16">
        <v>1</v>
      </c>
      <c r="P1597" s="16">
        <v>0.3</v>
      </c>
      <c r="Q1597" s="16">
        <v>0</v>
      </c>
      <c r="R1597" s="11">
        <v>0</v>
      </c>
      <c r="S1597" s="16">
        <v>0</v>
      </c>
      <c r="T1597" s="16">
        <v>1</v>
      </c>
      <c r="U1597" s="16">
        <v>2</v>
      </c>
      <c r="V1597" s="16">
        <v>0</v>
      </c>
      <c r="W1597" s="16">
        <v>5</v>
      </c>
      <c r="X1597" s="16">
        <v>0</v>
      </c>
      <c r="Y1597" s="16">
        <v>1</v>
      </c>
      <c r="Z1597" s="16">
        <v>0</v>
      </c>
      <c r="AA1597" s="16">
        <v>0</v>
      </c>
      <c r="AB1597" s="16">
        <v>0</v>
      </c>
      <c r="AC1597" s="16">
        <v>0</v>
      </c>
      <c r="AD1597" s="16">
        <v>10</v>
      </c>
      <c r="AE1597" s="16">
        <v>1</v>
      </c>
      <c r="AF1597" s="16" t="s">
        <v>396</v>
      </c>
      <c r="AG1597" s="11">
        <v>0</v>
      </c>
      <c r="AH1597" s="11">
        <v>1</v>
      </c>
      <c r="AI1597" s="11">
        <v>0</v>
      </c>
      <c r="AJ1597" s="11">
        <v>3</v>
      </c>
      <c r="AK1597" s="16">
        <v>0</v>
      </c>
      <c r="AL1597" s="16">
        <v>0</v>
      </c>
      <c r="AM1597" s="16">
        <v>0</v>
      </c>
      <c r="AN1597" s="16">
        <v>3.5</v>
      </c>
      <c r="AO1597" s="16">
        <v>5000</v>
      </c>
      <c r="AP1597" s="16">
        <v>3</v>
      </c>
      <c r="AQ1597" s="16">
        <v>0</v>
      </c>
      <c r="AR1597" s="11">
        <v>0</v>
      </c>
      <c r="AS1597" s="16" t="s">
        <v>162</v>
      </c>
      <c r="AT1597" s="17" t="s">
        <v>201</v>
      </c>
      <c r="AU1597" s="16" t="s">
        <v>353</v>
      </c>
      <c r="AV1597" s="19">
        <v>10000007</v>
      </c>
      <c r="AW1597" s="19">
        <v>70104003</v>
      </c>
      <c r="AX1597" s="17" t="s">
        <v>164</v>
      </c>
      <c r="AY1597" s="16" t="s">
        <v>2180</v>
      </c>
      <c r="AZ1597" s="18">
        <v>0</v>
      </c>
      <c r="BA1597" s="18">
        <v>0</v>
      </c>
      <c r="BB1597" s="39" t="s">
        <v>2181</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spans="3:69" ht="20.100000000000001" customHeight="1">
      <c r="C1598" s="19">
        <v>70105001</v>
      </c>
      <c r="D1598" s="17" t="s">
        <v>351</v>
      </c>
      <c r="E1598" s="19">
        <v>1</v>
      </c>
      <c r="F1598" s="16">
        <v>60010100</v>
      </c>
      <c r="G1598" s="19">
        <v>0</v>
      </c>
      <c r="H1598" s="18">
        <v>0</v>
      </c>
      <c r="I1598" s="19">
        <v>1</v>
      </c>
      <c r="J1598" s="19">
        <v>0</v>
      </c>
      <c r="K1598" s="19">
        <v>0</v>
      </c>
      <c r="L1598" s="16">
        <v>0</v>
      </c>
      <c r="M1598" s="16">
        <v>0</v>
      </c>
      <c r="N1598" s="16">
        <v>2</v>
      </c>
      <c r="O1598" s="16">
        <v>1</v>
      </c>
      <c r="P1598" s="16">
        <v>1</v>
      </c>
      <c r="Q1598" s="16">
        <v>0</v>
      </c>
      <c r="R1598" s="11">
        <v>0</v>
      </c>
      <c r="S1598" s="16">
        <v>0</v>
      </c>
      <c r="T1598" s="16">
        <v>1</v>
      </c>
      <c r="U1598" s="16">
        <v>2</v>
      </c>
      <c r="V1598" s="16">
        <v>0</v>
      </c>
      <c r="W1598" s="16">
        <v>2</v>
      </c>
      <c r="X1598" s="16">
        <v>0</v>
      </c>
      <c r="Y1598" s="16">
        <v>1</v>
      </c>
      <c r="Z1598" s="16">
        <v>0</v>
      </c>
      <c r="AA1598" s="16">
        <v>0</v>
      </c>
      <c r="AB1598" s="16">
        <v>0</v>
      </c>
      <c r="AC1598" s="16">
        <v>0</v>
      </c>
      <c r="AD1598" s="16">
        <v>6</v>
      </c>
      <c r="AE1598" s="16">
        <v>1</v>
      </c>
      <c r="AF1598" s="16">
        <v>3</v>
      </c>
      <c r="AG1598" s="11">
        <v>0</v>
      </c>
      <c r="AH1598" s="11">
        <v>0</v>
      </c>
      <c r="AI1598" s="11">
        <v>0</v>
      </c>
      <c r="AJ1598" s="11">
        <v>1.5</v>
      </c>
      <c r="AK1598" s="16">
        <v>0</v>
      </c>
      <c r="AL1598" s="16">
        <v>0</v>
      </c>
      <c r="AM1598" s="16">
        <v>0</v>
      </c>
      <c r="AN1598" s="16">
        <v>1</v>
      </c>
      <c r="AO1598" s="16">
        <v>5000</v>
      </c>
      <c r="AP1598" s="16">
        <v>0.5</v>
      </c>
      <c r="AQ1598" s="16">
        <v>0</v>
      </c>
      <c r="AR1598" s="11">
        <v>0</v>
      </c>
      <c r="AS1598" s="16" t="s">
        <v>162</v>
      </c>
      <c r="AT1598" s="20" t="s">
        <v>163</v>
      </c>
      <c r="AU1598" s="16" t="s">
        <v>353</v>
      </c>
      <c r="AV1598" s="19">
        <v>10000007</v>
      </c>
      <c r="AW1598" s="19">
        <v>70105001</v>
      </c>
      <c r="AX1598" s="17" t="s">
        <v>164</v>
      </c>
      <c r="AY1598" s="16" t="s">
        <v>2182</v>
      </c>
      <c r="AZ1598" s="18">
        <v>0</v>
      </c>
      <c r="BA1598" s="18">
        <v>0</v>
      </c>
      <c r="BB1598" s="39" t="s">
        <v>2183</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70105002</v>
      </c>
      <c r="D1599" s="20" t="s">
        <v>373</v>
      </c>
      <c r="E1599" s="19">
        <v>1</v>
      </c>
      <c r="F1599" s="19">
        <v>60010500</v>
      </c>
      <c r="G1599" s="19">
        <v>0</v>
      </c>
      <c r="H1599" s="18">
        <v>0</v>
      </c>
      <c r="I1599" s="19">
        <v>1</v>
      </c>
      <c r="J1599" s="19">
        <v>0</v>
      </c>
      <c r="K1599" s="19">
        <v>0</v>
      </c>
      <c r="L1599" s="19">
        <v>0</v>
      </c>
      <c r="M1599" s="19">
        <v>0</v>
      </c>
      <c r="N1599" s="16">
        <v>2</v>
      </c>
      <c r="O1599" s="19">
        <v>2</v>
      </c>
      <c r="P1599" s="19">
        <v>0.6</v>
      </c>
      <c r="Q1599" s="19">
        <v>0</v>
      </c>
      <c r="R1599" s="11">
        <v>0</v>
      </c>
      <c r="S1599" s="18">
        <v>0</v>
      </c>
      <c r="T1599" s="16">
        <v>1</v>
      </c>
      <c r="U1599" s="19">
        <v>2</v>
      </c>
      <c r="V1599" s="19">
        <v>0</v>
      </c>
      <c r="W1599" s="19">
        <v>0</v>
      </c>
      <c r="X1599" s="19">
        <v>0</v>
      </c>
      <c r="Y1599" s="19">
        <v>0</v>
      </c>
      <c r="Z1599" s="19">
        <v>0</v>
      </c>
      <c r="AA1599" s="19">
        <v>0</v>
      </c>
      <c r="AB1599" s="19">
        <v>0</v>
      </c>
      <c r="AC1599" s="19">
        <v>0</v>
      </c>
      <c r="AD1599" s="16">
        <v>99999</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v>90104002</v>
      </c>
      <c r="AS1599" s="19" t="s">
        <v>162</v>
      </c>
      <c r="AT1599" s="20" t="s">
        <v>163</v>
      </c>
      <c r="AU1599" s="19" t="s">
        <v>251</v>
      </c>
      <c r="AV1599" s="19">
        <v>0</v>
      </c>
      <c r="AW1599" s="19">
        <v>0</v>
      </c>
      <c r="AX1599" s="20" t="s">
        <v>164</v>
      </c>
      <c r="AY1599" s="20" t="s">
        <v>162</v>
      </c>
      <c r="AZ1599" s="18">
        <v>0</v>
      </c>
      <c r="BA1599" s="18">
        <v>0</v>
      </c>
      <c r="BB1599" s="76" t="s">
        <v>440</v>
      </c>
      <c r="BC1599" s="19">
        <v>0</v>
      </c>
      <c r="BD1599" s="16">
        <v>0</v>
      </c>
      <c r="BE1599" s="19">
        <v>0</v>
      </c>
      <c r="BF1599" s="19">
        <v>0</v>
      </c>
      <c r="BG1599" s="19">
        <v>0</v>
      </c>
      <c r="BH1599" s="19">
        <v>0</v>
      </c>
      <c r="BI1599" s="14">
        <v>0</v>
      </c>
      <c r="BJ1599" s="11">
        <v>0</v>
      </c>
      <c r="BK1599" s="11">
        <v>0</v>
      </c>
      <c r="BL1599" s="11">
        <v>0</v>
      </c>
      <c r="BM1599" s="11">
        <v>0</v>
      </c>
      <c r="BN1599" s="11">
        <v>0</v>
      </c>
      <c r="BO1599" s="11">
        <v>0</v>
      </c>
      <c r="BP1599" s="11">
        <v>0</v>
      </c>
      <c r="BQ1599" s="46">
        <v>0</v>
      </c>
    </row>
    <row r="1600" spans="3:69" ht="20.100000000000001" customHeight="1">
      <c r="C1600" s="19">
        <v>70105003</v>
      </c>
      <c r="D1600" s="17" t="s">
        <v>2184</v>
      </c>
      <c r="E1600" s="19">
        <v>1</v>
      </c>
      <c r="F1600" s="16">
        <v>60010300</v>
      </c>
      <c r="G1600" s="19">
        <v>0</v>
      </c>
      <c r="H1600" s="18">
        <v>0</v>
      </c>
      <c r="I1600" s="19">
        <v>1</v>
      </c>
      <c r="J1600" s="19">
        <v>0</v>
      </c>
      <c r="K1600" s="19">
        <v>0</v>
      </c>
      <c r="L1600" s="16">
        <v>0</v>
      </c>
      <c r="M1600" s="16">
        <v>0</v>
      </c>
      <c r="N1600" s="16">
        <v>2</v>
      </c>
      <c r="O1600" s="16">
        <v>2</v>
      </c>
      <c r="P1600" s="16">
        <v>0.8</v>
      </c>
      <c r="Q1600" s="16">
        <v>0</v>
      </c>
      <c r="R1600" s="11">
        <v>0</v>
      </c>
      <c r="S1600" s="16">
        <v>0</v>
      </c>
      <c r="T1600" s="16">
        <v>1</v>
      </c>
      <c r="U1600" s="16">
        <v>2</v>
      </c>
      <c r="V1600" s="16">
        <v>0</v>
      </c>
      <c r="W1600" s="16">
        <v>0</v>
      </c>
      <c r="X1600" s="16">
        <v>0</v>
      </c>
      <c r="Y1600" s="16">
        <v>0</v>
      </c>
      <c r="Z1600" s="16">
        <v>0</v>
      </c>
      <c r="AA1600" s="16">
        <v>0</v>
      </c>
      <c r="AB1600" s="16">
        <v>0</v>
      </c>
      <c r="AC1600" s="16">
        <v>0</v>
      </c>
      <c r="AD1600" s="16">
        <v>20</v>
      </c>
      <c r="AE1600" s="16">
        <v>0</v>
      </c>
      <c r="AF1600" s="16">
        <v>0</v>
      </c>
      <c r="AG1600" s="11">
        <v>2</v>
      </c>
      <c r="AH1600" s="11">
        <v>2</v>
      </c>
      <c r="AI1600" s="11">
        <v>0</v>
      </c>
      <c r="AJ1600" s="11">
        <v>1.5</v>
      </c>
      <c r="AK1600" s="16">
        <v>0</v>
      </c>
      <c r="AL1600" s="16">
        <v>0</v>
      </c>
      <c r="AM1600" s="16">
        <v>0</v>
      </c>
      <c r="AN1600" s="16">
        <v>1</v>
      </c>
      <c r="AO1600" s="16">
        <v>3000</v>
      </c>
      <c r="AP1600" s="16">
        <v>0.5</v>
      </c>
      <c r="AQ1600" s="16">
        <v>0</v>
      </c>
      <c r="AR1600" s="11">
        <v>0</v>
      </c>
      <c r="AS1600" s="16" t="s">
        <v>162</v>
      </c>
      <c r="AT1600" s="20" t="s">
        <v>163</v>
      </c>
      <c r="AU1600" s="16" t="s">
        <v>360</v>
      </c>
      <c r="AV1600" s="19">
        <v>0</v>
      </c>
      <c r="AW1600" s="19">
        <v>0</v>
      </c>
      <c r="AX1600" s="17" t="s">
        <v>348</v>
      </c>
      <c r="AY1600" s="16" t="s">
        <v>2185</v>
      </c>
      <c r="AZ1600" s="18">
        <v>0</v>
      </c>
      <c r="BA1600" s="18">
        <v>0</v>
      </c>
      <c r="BB1600" s="39" t="s">
        <v>2186</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0.100000000000001" customHeight="1">
      <c r="C1601" s="19">
        <v>70105004</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v>90103001</v>
      </c>
      <c r="AS1601" s="19" t="s">
        <v>162</v>
      </c>
      <c r="AT1601" s="20" t="s">
        <v>162</v>
      </c>
      <c r="AU1601" s="19" t="s">
        <v>251</v>
      </c>
      <c r="AV1601" s="19">
        <v>0</v>
      </c>
      <c r="AW1601" s="19">
        <v>40000003</v>
      </c>
      <c r="AX1601" s="20" t="s">
        <v>164</v>
      </c>
      <c r="AY1601" s="20" t="s">
        <v>162</v>
      </c>
      <c r="AZ1601" s="18">
        <v>0</v>
      </c>
      <c r="BA1601" s="18">
        <v>0</v>
      </c>
      <c r="BB1601" s="76" t="s">
        <v>362</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spans="3:69" ht="20.100000000000001" customHeight="1">
      <c r="C1602" s="19">
        <v>70106001</v>
      </c>
      <c r="D1602" s="20" t="s">
        <v>376</v>
      </c>
      <c r="E1602" s="19">
        <v>1</v>
      </c>
      <c r="F1602" s="19">
        <v>60010300</v>
      </c>
      <c r="G1602" s="19">
        <v>0</v>
      </c>
      <c r="H1602" s="18">
        <v>0</v>
      </c>
      <c r="I1602" s="19">
        <v>1</v>
      </c>
      <c r="J1602" s="19">
        <v>0</v>
      </c>
      <c r="K1602" s="19">
        <v>0</v>
      </c>
      <c r="L1602" s="19">
        <v>0</v>
      </c>
      <c r="M1602" s="19">
        <v>0</v>
      </c>
      <c r="N1602" s="16">
        <v>2</v>
      </c>
      <c r="O1602" s="19">
        <v>1</v>
      </c>
      <c r="P1602" s="19">
        <v>0.5</v>
      </c>
      <c r="Q1602" s="19">
        <v>0</v>
      </c>
      <c r="R1602" s="11">
        <v>0</v>
      </c>
      <c r="S1602" s="18">
        <v>0</v>
      </c>
      <c r="T1602" s="16">
        <v>1</v>
      </c>
      <c r="U1602" s="19">
        <v>2</v>
      </c>
      <c r="V1602" s="19">
        <v>0</v>
      </c>
      <c r="W1602" s="19">
        <v>0.5</v>
      </c>
      <c r="X1602" s="19">
        <v>0</v>
      </c>
      <c r="Y1602" s="19">
        <v>0</v>
      </c>
      <c r="Z1602" s="19">
        <v>0</v>
      </c>
      <c r="AA1602" s="19">
        <v>0</v>
      </c>
      <c r="AB1602" s="19">
        <v>0</v>
      </c>
      <c r="AC1602" s="19">
        <v>0</v>
      </c>
      <c r="AD1602" s="19">
        <v>15</v>
      </c>
      <c r="AE1602" s="19">
        <v>1</v>
      </c>
      <c r="AF1602" s="19">
        <v>3</v>
      </c>
      <c r="AG1602" s="11">
        <v>1</v>
      </c>
      <c r="AH1602" s="11">
        <v>0</v>
      </c>
      <c r="AI1602" s="11">
        <v>0</v>
      </c>
      <c r="AJ1602" s="11">
        <v>1.5</v>
      </c>
      <c r="AK1602" s="19">
        <v>0</v>
      </c>
      <c r="AL1602" s="19">
        <v>0</v>
      </c>
      <c r="AM1602" s="19">
        <v>0</v>
      </c>
      <c r="AN1602" s="19">
        <v>1</v>
      </c>
      <c r="AO1602" s="19">
        <v>360000</v>
      </c>
      <c r="AP1602" s="19">
        <v>0.5</v>
      </c>
      <c r="AQ1602" s="19">
        <v>0</v>
      </c>
      <c r="AR1602" s="11">
        <v>0</v>
      </c>
      <c r="AS1602" s="19" t="s">
        <v>377</v>
      </c>
      <c r="AT1602" s="20" t="s">
        <v>163</v>
      </c>
      <c r="AU1602" s="19" t="s">
        <v>360</v>
      </c>
      <c r="AV1602" s="19">
        <v>10002001</v>
      </c>
      <c r="AW1602" s="19">
        <v>70106001</v>
      </c>
      <c r="AX1602" s="20" t="s">
        <v>234</v>
      </c>
      <c r="AY1602" s="20" t="s">
        <v>378</v>
      </c>
      <c r="AZ1602" s="18">
        <v>0</v>
      </c>
      <c r="BA1602" s="18">
        <v>0</v>
      </c>
      <c r="BB1602" s="76" t="s">
        <v>379</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70106002</v>
      </c>
      <c r="D1603" s="17" t="s">
        <v>380</v>
      </c>
      <c r="E1603" s="19">
        <v>1</v>
      </c>
      <c r="F1603" s="16">
        <v>60010100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0</v>
      </c>
      <c r="Y1603" s="16">
        <v>0</v>
      </c>
      <c r="Z1603" s="16">
        <v>0</v>
      </c>
      <c r="AA1603" s="16">
        <v>0</v>
      </c>
      <c r="AB1603" s="16">
        <v>0</v>
      </c>
      <c r="AC1603" s="16">
        <v>0</v>
      </c>
      <c r="AD1603" s="16">
        <v>12</v>
      </c>
      <c r="AE1603" s="16">
        <v>1</v>
      </c>
      <c r="AF1603" s="16">
        <v>3</v>
      </c>
      <c r="AG1603" s="11">
        <v>6</v>
      </c>
      <c r="AH1603" s="11">
        <v>1</v>
      </c>
      <c r="AI1603" s="11">
        <v>0</v>
      </c>
      <c r="AJ1603" s="11">
        <v>1.5</v>
      </c>
      <c r="AK1603" s="16">
        <v>0</v>
      </c>
      <c r="AL1603" s="16">
        <v>0</v>
      </c>
      <c r="AM1603" s="16">
        <v>0</v>
      </c>
      <c r="AN1603" s="16">
        <v>3</v>
      </c>
      <c r="AO1603" s="16">
        <v>5000</v>
      </c>
      <c r="AP1603" s="16">
        <v>3</v>
      </c>
      <c r="AQ1603" s="16">
        <v>0</v>
      </c>
      <c r="AR1603" s="11">
        <v>0</v>
      </c>
      <c r="AS1603" s="16" t="s">
        <v>162</v>
      </c>
      <c r="AT1603" s="20" t="s">
        <v>163</v>
      </c>
      <c r="AU1603" s="16" t="s">
        <v>353</v>
      </c>
      <c r="AV1603" s="19">
        <v>10000007</v>
      </c>
      <c r="AW1603" s="19">
        <v>70106004</v>
      </c>
      <c r="AX1603" s="17" t="s">
        <v>164</v>
      </c>
      <c r="AY1603" s="16" t="s">
        <v>2187</v>
      </c>
      <c r="AZ1603" s="18">
        <v>0</v>
      </c>
      <c r="BA1603" s="18">
        <v>0</v>
      </c>
      <c r="BB1603" s="39" t="s">
        <v>382</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19.5" customHeight="1">
      <c r="C1604" s="19">
        <v>70106003</v>
      </c>
      <c r="D1604" s="20" t="s">
        <v>383</v>
      </c>
      <c r="E1604" s="19">
        <v>1</v>
      </c>
      <c r="F1604" s="19">
        <v>60010300</v>
      </c>
      <c r="G1604" s="19">
        <v>0</v>
      </c>
      <c r="H1604" s="18">
        <v>0</v>
      </c>
      <c r="I1604" s="19">
        <v>1</v>
      </c>
      <c r="J1604" s="19">
        <v>0</v>
      </c>
      <c r="K1604" s="19">
        <v>0</v>
      </c>
      <c r="L1604" s="19">
        <v>0</v>
      </c>
      <c r="M1604" s="19">
        <v>0</v>
      </c>
      <c r="N1604" s="16">
        <v>2</v>
      </c>
      <c r="O1604" s="19">
        <v>1</v>
      </c>
      <c r="P1604" s="19">
        <v>0.5</v>
      </c>
      <c r="Q1604" s="19">
        <v>0</v>
      </c>
      <c r="R1604" s="11">
        <v>0</v>
      </c>
      <c r="S1604" s="18">
        <v>0</v>
      </c>
      <c r="T1604" s="16">
        <v>1</v>
      </c>
      <c r="U1604" s="19">
        <v>2</v>
      </c>
      <c r="V1604" s="19">
        <v>0</v>
      </c>
      <c r="W1604" s="19">
        <v>3</v>
      </c>
      <c r="X1604" s="19">
        <v>0</v>
      </c>
      <c r="Y1604" s="19">
        <v>0</v>
      </c>
      <c r="Z1604" s="19">
        <v>0</v>
      </c>
      <c r="AA1604" s="19">
        <v>0</v>
      </c>
      <c r="AB1604" s="19">
        <v>0</v>
      </c>
      <c r="AC1604" s="19">
        <v>0</v>
      </c>
      <c r="AD1604" s="19">
        <v>9</v>
      </c>
      <c r="AE1604" s="19">
        <v>1</v>
      </c>
      <c r="AF1604" s="19">
        <v>2</v>
      </c>
      <c r="AG1604" s="11">
        <v>2</v>
      </c>
      <c r="AH1604" s="11">
        <v>2</v>
      </c>
      <c r="AI1604" s="11">
        <v>0</v>
      </c>
      <c r="AJ1604" s="11">
        <v>3</v>
      </c>
      <c r="AK1604" s="19">
        <v>0</v>
      </c>
      <c r="AL1604" s="19">
        <v>0</v>
      </c>
      <c r="AM1604" s="19">
        <v>0</v>
      </c>
      <c r="AN1604" s="19">
        <v>2</v>
      </c>
      <c r="AO1604" s="19">
        <v>30000</v>
      </c>
      <c r="AP1604" s="19">
        <v>2</v>
      </c>
      <c r="AQ1604" s="19">
        <v>4</v>
      </c>
      <c r="AR1604" s="11">
        <v>0</v>
      </c>
      <c r="AS1604" s="19" t="s">
        <v>162</v>
      </c>
      <c r="AT1604" s="20" t="s">
        <v>163</v>
      </c>
      <c r="AU1604" s="19" t="s">
        <v>360</v>
      </c>
      <c r="AV1604" s="19">
        <v>10003002</v>
      </c>
      <c r="AW1604" s="19">
        <v>70106005</v>
      </c>
      <c r="AX1604" s="20" t="s">
        <v>384</v>
      </c>
      <c r="AY1604" s="20">
        <v>0</v>
      </c>
      <c r="AZ1604" s="18">
        <v>0</v>
      </c>
      <c r="BA1604" s="18">
        <v>0</v>
      </c>
      <c r="BB1604" s="76" t="s">
        <v>379</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spans="3:69" ht="20.100000000000001" customHeight="1">
      <c r="C1605" s="19">
        <v>70106004</v>
      </c>
      <c r="D1605" s="20" t="s">
        <v>373</v>
      </c>
      <c r="E1605" s="19">
        <v>1</v>
      </c>
      <c r="F1605" s="19">
        <v>60010500</v>
      </c>
      <c r="G1605" s="19">
        <v>0</v>
      </c>
      <c r="H1605" s="18">
        <v>0</v>
      </c>
      <c r="I1605" s="19">
        <v>1</v>
      </c>
      <c r="J1605" s="19">
        <v>0</v>
      </c>
      <c r="K1605" s="19">
        <v>0</v>
      </c>
      <c r="L1605" s="19">
        <v>0</v>
      </c>
      <c r="M1605" s="19">
        <v>0</v>
      </c>
      <c r="N1605" s="16">
        <v>2</v>
      </c>
      <c r="O1605" s="19">
        <v>2</v>
      </c>
      <c r="P1605" s="19">
        <v>0.6</v>
      </c>
      <c r="Q1605" s="19">
        <v>0</v>
      </c>
      <c r="R1605" s="11">
        <v>0</v>
      </c>
      <c r="S1605" s="18">
        <v>0</v>
      </c>
      <c r="T1605" s="16">
        <v>1</v>
      </c>
      <c r="U1605" s="19">
        <v>2</v>
      </c>
      <c r="V1605" s="19">
        <v>0</v>
      </c>
      <c r="W1605" s="19">
        <v>0</v>
      </c>
      <c r="X1605" s="19">
        <v>0</v>
      </c>
      <c r="Y1605" s="19">
        <v>0</v>
      </c>
      <c r="Z1605" s="19">
        <v>0</v>
      </c>
      <c r="AA1605" s="19">
        <v>0</v>
      </c>
      <c r="AB1605" s="19">
        <v>0</v>
      </c>
      <c r="AC1605" s="19">
        <v>0</v>
      </c>
      <c r="AD1605" s="16">
        <v>30</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v>90104002</v>
      </c>
      <c r="AS1605" s="19" t="s">
        <v>162</v>
      </c>
      <c r="AT1605" s="20" t="s">
        <v>163</v>
      </c>
      <c r="AU1605" s="19" t="s">
        <v>251</v>
      </c>
      <c r="AV1605" s="19">
        <v>0</v>
      </c>
      <c r="AW1605" s="19">
        <v>0</v>
      </c>
      <c r="AX1605" s="20" t="s">
        <v>164</v>
      </c>
      <c r="AY1605" s="20" t="s">
        <v>162</v>
      </c>
      <c r="AZ1605" s="18">
        <v>0</v>
      </c>
      <c r="BA1605" s="18">
        <v>0</v>
      </c>
      <c r="BB1605" s="76" t="s">
        <v>385</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70106005</v>
      </c>
      <c r="D1606" s="17" t="s">
        <v>386</v>
      </c>
      <c r="E1606" s="19">
        <v>1</v>
      </c>
      <c r="F1606" s="16">
        <v>60010300</v>
      </c>
      <c r="G1606" s="19">
        <v>0</v>
      </c>
      <c r="H1606" s="18">
        <v>0</v>
      </c>
      <c r="I1606" s="19">
        <v>1</v>
      </c>
      <c r="J1606" s="19">
        <v>0</v>
      </c>
      <c r="K1606" s="19">
        <v>0</v>
      </c>
      <c r="L1606" s="16">
        <v>0</v>
      </c>
      <c r="M1606" s="16">
        <v>0</v>
      </c>
      <c r="N1606" s="16">
        <v>2</v>
      </c>
      <c r="O1606" s="16">
        <v>1</v>
      </c>
      <c r="P1606" s="16">
        <v>0.6</v>
      </c>
      <c r="Q1606" s="16">
        <v>0</v>
      </c>
      <c r="R1606" s="11">
        <v>0</v>
      </c>
      <c r="S1606" s="16">
        <v>0</v>
      </c>
      <c r="T1606" s="16">
        <v>1</v>
      </c>
      <c r="U1606" s="16">
        <v>2</v>
      </c>
      <c r="V1606" s="16">
        <v>0</v>
      </c>
      <c r="W1606" s="16">
        <v>0</v>
      </c>
      <c r="X1606" s="16">
        <v>0</v>
      </c>
      <c r="Y1606" s="16">
        <v>0</v>
      </c>
      <c r="Z1606" s="16">
        <v>0</v>
      </c>
      <c r="AA1606" s="16">
        <v>0</v>
      </c>
      <c r="AB1606" s="16">
        <v>0</v>
      </c>
      <c r="AC1606" s="16">
        <v>0</v>
      </c>
      <c r="AD1606" s="16">
        <v>20</v>
      </c>
      <c r="AE1606" s="16">
        <v>0</v>
      </c>
      <c r="AF1606" s="16">
        <v>0</v>
      </c>
      <c r="AG1606" s="11">
        <v>2</v>
      </c>
      <c r="AH1606" s="11">
        <v>2</v>
      </c>
      <c r="AI1606" s="11">
        <v>0</v>
      </c>
      <c r="AJ1606" s="11">
        <v>1.5</v>
      </c>
      <c r="AK1606" s="16">
        <v>0</v>
      </c>
      <c r="AL1606" s="16">
        <v>0</v>
      </c>
      <c r="AM1606" s="16">
        <v>0</v>
      </c>
      <c r="AN1606" s="16">
        <v>1</v>
      </c>
      <c r="AO1606" s="16">
        <v>3000</v>
      </c>
      <c r="AP1606" s="16">
        <v>0.5</v>
      </c>
      <c r="AQ1606" s="16">
        <v>0</v>
      </c>
      <c r="AR1606" s="11">
        <v>0</v>
      </c>
      <c r="AS1606" s="16" t="s">
        <v>162</v>
      </c>
      <c r="AT1606" s="20" t="s">
        <v>163</v>
      </c>
      <c r="AU1606" s="16" t="s">
        <v>360</v>
      </c>
      <c r="AV1606" s="19">
        <v>0</v>
      </c>
      <c r="AW1606" s="19">
        <v>0</v>
      </c>
      <c r="AX1606" s="17" t="s">
        <v>348</v>
      </c>
      <c r="AY1606" s="16" t="s">
        <v>387</v>
      </c>
      <c r="AZ1606" s="18">
        <v>0</v>
      </c>
      <c r="BA1606" s="18">
        <v>0</v>
      </c>
      <c r="BB1606" s="39" t="s">
        <v>388</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19.5" customHeight="1">
      <c r="C1607" s="19">
        <v>70107001</v>
      </c>
      <c r="D1607" s="17" t="s">
        <v>395</v>
      </c>
      <c r="E1607" s="19">
        <v>1</v>
      </c>
      <c r="F1607" s="16">
        <v>60010100</v>
      </c>
      <c r="G1607" s="19">
        <v>0</v>
      </c>
      <c r="H1607" s="18">
        <v>0</v>
      </c>
      <c r="I1607" s="19">
        <v>1</v>
      </c>
      <c r="J1607" s="19">
        <v>0</v>
      </c>
      <c r="K1607" s="19">
        <v>0</v>
      </c>
      <c r="L1607" s="16">
        <v>0</v>
      </c>
      <c r="M1607" s="16">
        <v>0</v>
      </c>
      <c r="N1607" s="16">
        <v>2</v>
      </c>
      <c r="O1607" s="16">
        <v>1</v>
      </c>
      <c r="P1607" s="16">
        <v>0.3</v>
      </c>
      <c r="Q1607" s="16">
        <v>0</v>
      </c>
      <c r="R1607" s="11">
        <v>0</v>
      </c>
      <c r="S1607" s="16">
        <v>0</v>
      </c>
      <c r="T1607" s="16">
        <v>1</v>
      </c>
      <c r="U1607" s="16">
        <v>2</v>
      </c>
      <c r="V1607" s="16">
        <v>0</v>
      </c>
      <c r="W1607" s="16">
        <v>3</v>
      </c>
      <c r="X1607" s="16">
        <v>0</v>
      </c>
      <c r="Y1607" s="16">
        <v>1</v>
      </c>
      <c r="Z1607" s="16">
        <v>0</v>
      </c>
      <c r="AA1607" s="16">
        <v>0</v>
      </c>
      <c r="AB1607" s="16">
        <v>0</v>
      </c>
      <c r="AC1607" s="16">
        <v>0</v>
      </c>
      <c r="AD1607" s="16">
        <v>12</v>
      </c>
      <c r="AE1607" s="16">
        <v>1</v>
      </c>
      <c r="AF1607" s="16" t="s">
        <v>396</v>
      </c>
      <c r="AG1607" s="11">
        <v>1</v>
      </c>
      <c r="AH1607" s="11">
        <v>1</v>
      </c>
      <c r="AI1607" s="11">
        <v>0</v>
      </c>
      <c r="AJ1607" s="11">
        <v>3</v>
      </c>
      <c r="AK1607" s="16">
        <v>0</v>
      </c>
      <c r="AL1607" s="16">
        <v>0</v>
      </c>
      <c r="AM1607" s="16">
        <v>0</v>
      </c>
      <c r="AN1607" s="16">
        <v>3</v>
      </c>
      <c r="AO1607" s="16">
        <v>5000</v>
      </c>
      <c r="AP1607" s="16">
        <v>2.5</v>
      </c>
      <c r="AQ1607" s="16">
        <v>0</v>
      </c>
      <c r="AR1607" s="11">
        <v>0</v>
      </c>
      <c r="AS1607" s="16" t="s">
        <v>162</v>
      </c>
      <c r="AT1607" s="20" t="s">
        <v>218</v>
      </c>
      <c r="AU1607" s="16" t="s">
        <v>353</v>
      </c>
      <c r="AV1607" s="19">
        <v>10000007</v>
      </c>
      <c r="AW1607" s="19">
        <v>70107001</v>
      </c>
      <c r="AX1607" s="17" t="s">
        <v>164</v>
      </c>
      <c r="AY1607" s="16">
        <v>0</v>
      </c>
      <c r="AZ1607" s="18">
        <v>0</v>
      </c>
      <c r="BA1607" s="18">
        <v>0</v>
      </c>
      <c r="BB1607" s="39" t="s">
        <v>397</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20.100000000000001" customHeight="1">
      <c r="C1608" s="19">
        <v>70107002</v>
      </c>
      <c r="D1608" s="17" t="s">
        <v>431</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v>3</v>
      </c>
      <c r="AG1608" s="11">
        <v>4</v>
      </c>
      <c r="AH1608" s="11">
        <v>1</v>
      </c>
      <c r="AI1608" s="11">
        <v>0</v>
      </c>
      <c r="AJ1608" s="11">
        <v>1.5</v>
      </c>
      <c r="AK1608" s="16">
        <v>0</v>
      </c>
      <c r="AL1608" s="16">
        <v>0</v>
      </c>
      <c r="AM1608" s="16">
        <v>0</v>
      </c>
      <c r="AN1608" s="16">
        <v>3</v>
      </c>
      <c r="AO1608" s="16">
        <v>5000</v>
      </c>
      <c r="AP1608" s="16">
        <v>3</v>
      </c>
      <c r="AQ1608" s="16">
        <v>0</v>
      </c>
      <c r="AR1608" s="11">
        <v>0</v>
      </c>
      <c r="AS1608" s="16" t="s">
        <v>162</v>
      </c>
      <c r="AT1608" s="20" t="s">
        <v>163</v>
      </c>
      <c r="AU1608" s="16" t="s">
        <v>353</v>
      </c>
      <c r="AV1608" s="19">
        <v>10000007</v>
      </c>
      <c r="AW1608" s="19">
        <v>70103003</v>
      </c>
      <c r="AX1608" s="17" t="s">
        <v>164</v>
      </c>
      <c r="AY1608" s="16" t="s">
        <v>2188</v>
      </c>
      <c r="AZ1608" s="18">
        <v>0</v>
      </c>
      <c r="BA1608" s="18">
        <v>0</v>
      </c>
      <c r="BB1608" s="39" t="s">
        <v>433</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70107003</v>
      </c>
      <c r="D1609" s="17" t="s">
        <v>434</v>
      </c>
      <c r="E1609" s="16">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0</v>
      </c>
      <c r="Z1609" s="16">
        <v>0</v>
      </c>
      <c r="AA1609" s="16">
        <v>0</v>
      </c>
      <c r="AB1609" s="16">
        <v>0</v>
      </c>
      <c r="AC1609" s="16">
        <v>0</v>
      </c>
      <c r="AD1609" s="16">
        <v>12</v>
      </c>
      <c r="AE1609" s="16">
        <v>1</v>
      </c>
      <c r="AF1609" s="16">
        <v>3</v>
      </c>
      <c r="AG1609" s="11">
        <v>6</v>
      </c>
      <c r="AH1609" s="11">
        <v>1</v>
      </c>
      <c r="AI1609" s="11">
        <v>0</v>
      </c>
      <c r="AJ1609" s="11">
        <v>1.5</v>
      </c>
      <c r="AK1609" s="16">
        <v>0</v>
      </c>
      <c r="AL1609" s="16">
        <v>0</v>
      </c>
      <c r="AM1609" s="16">
        <v>0</v>
      </c>
      <c r="AN1609" s="16">
        <v>3</v>
      </c>
      <c r="AO1609" s="16">
        <v>5000</v>
      </c>
      <c r="AP1609" s="16">
        <v>3</v>
      </c>
      <c r="AQ1609" s="16">
        <v>0</v>
      </c>
      <c r="AR1609" s="11">
        <v>0</v>
      </c>
      <c r="AS1609" s="16" t="s">
        <v>162</v>
      </c>
      <c r="AT1609" s="20" t="s">
        <v>201</v>
      </c>
      <c r="AU1609" s="16" t="s">
        <v>353</v>
      </c>
      <c r="AV1609" s="19">
        <v>10000007</v>
      </c>
      <c r="AW1609" s="19">
        <v>70103003</v>
      </c>
      <c r="AX1609" s="17" t="s">
        <v>164</v>
      </c>
      <c r="AY1609" s="16" t="s">
        <v>2189</v>
      </c>
      <c r="AZ1609" s="18">
        <v>0</v>
      </c>
      <c r="BA1609" s="18">
        <v>0</v>
      </c>
      <c r="BB1609" s="39" t="s">
        <v>436</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19.5" customHeight="1">
      <c r="C1610" s="19">
        <v>70107004</v>
      </c>
      <c r="D1610" s="20" t="s">
        <v>437</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9">
        <v>20</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90102001</v>
      </c>
      <c r="AS1610" s="19" t="s">
        <v>162</v>
      </c>
      <c r="AT1610" s="20" t="s">
        <v>163</v>
      </c>
      <c r="AU1610" s="19" t="s">
        <v>251</v>
      </c>
      <c r="AV1610" s="19">
        <v>0</v>
      </c>
      <c r="AW1610" s="19">
        <v>40000003</v>
      </c>
      <c r="AX1610" s="20" t="s">
        <v>164</v>
      </c>
      <c r="AY1610" s="20" t="s">
        <v>162</v>
      </c>
      <c r="AZ1610" s="18">
        <v>0</v>
      </c>
      <c r="BA1610" s="18">
        <v>0</v>
      </c>
      <c r="BB1610" s="76" t="s">
        <v>438</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70107005</v>
      </c>
      <c r="D1611" s="20" t="s">
        <v>439</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6">
        <v>99999</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90104002</v>
      </c>
      <c r="AS1611" s="19" t="s">
        <v>162</v>
      </c>
      <c r="AT1611" s="20" t="s">
        <v>163</v>
      </c>
      <c r="AU1611" s="19" t="s">
        <v>251</v>
      </c>
      <c r="AV1611" s="19">
        <v>0</v>
      </c>
      <c r="AW1611" s="19">
        <v>0</v>
      </c>
      <c r="AX1611" s="20" t="s">
        <v>164</v>
      </c>
      <c r="AY1611" s="20" t="s">
        <v>162</v>
      </c>
      <c r="AZ1611" s="18">
        <v>0</v>
      </c>
      <c r="BA1611" s="18">
        <v>0</v>
      </c>
      <c r="BB1611" s="76" t="s">
        <v>440</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70107006</v>
      </c>
      <c r="D1612" s="17" t="s">
        <v>2184</v>
      </c>
      <c r="E1612" s="16">
        <v>1</v>
      </c>
      <c r="F1612" s="16">
        <v>60010300</v>
      </c>
      <c r="G1612" s="19">
        <v>0</v>
      </c>
      <c r="H1612" s="18">
        <v>0</v>
      </c>
      <c r="I1612" s="19">
        <v>1</v>
      </c>
      <c r="J1612" s="19">
        <v>0</v>
      </c>
      <c r="K1612" s="19">
        <v>0</v>
      </c>
      <c r="L1612" s="16">
        <v>0</v>
      </c>
      <c r="M1612" s="16">
        <v>0</v>
      </c>
      <c r="N1612" s="16">
        <v>2</v>
      </c>
      <c r="O1612" s="16">
        <v>2</v>
      </c>
      <c r="P1612" s="16">
        <v>0.8</v>
      </c>
      <c r="Q1612" s="16">
        <v>0</v>
      </c>
      <c r="R1612" s="11">
        <v>0</v>
      </c>
      <c r="S1612" s="16">
        <v>0</v>
      </c>
      <c r="T1612" s="16">
        <v>1</v>
      </c>
      <c r="U1612" s="16">
        <v>2</v>
      </c>
      <c r="V1612" s="16">
        <v>0</v>
      </c>
      <c r="W1612" s="16">
        <v>0</v>
      </c>
      <c r="X1612" s="16">
        <v>0</v>
      </c>
      <c r="Y1612" s="16">
        <v>0</v>
      </c>
      <c r="Z1612" s="16">
        <v>0</v>
      </c>
      <c r="AA1612" s="16">
        <v>0</v>
      </c>
      <c r="AB1612" s="16">
        <v>0</v>
      </c>
      <c r="AC1612" s="16">
        <v>0</v>
      </c>
      <c r="AD1612" s="16">
        <v>30</v>
      </c>
      <c r="AE1612" s="16">
        <v>0</v>
      </c>
      <c r="AF1612" s="16">
        <v>0</v>
      </c>
      <c r="AG1612" s="11">
        <v>2</v>
      </c>
      <c r="AH1612" s="11">
        <v>2</v>
      </c>
      <c r="AI1612" s="11">
        <v>0</v>
      </c>
      <c r="AJ1612" s="11">
        <v>1.5</v>
      </c>
      <c r="AK1612" s="16">
        <v>0</v>
      </c>
      <c r="AL1612" s="16">
        <v>0</v>
      </c>
      <c r="AM1612" s="16">
        <v>0</v>
      </c>
      <c r="AN1612" s="16">
        <v>1</v>
      </c>
      <c r="AO1612" s="16">
        <v>3000</v>
      </c>
      <c r="AP1612" s="16">
        <v>0.5</v>
      </c>
      <c r="AQ1612" s="16">
        <v>0</v>
      </c>
      <c r="AR1612" s="11">
        <v>0</v>
      </c>
      <c r="AS1612" s="16" t="s">
        <v>162</v>
      </c>
      <c r="AT1612" s="20" t="s">
        <v>163</v>
      </c>
      <c r="AU1612" s="16" t="s">
        <v>360</v>
      </c>
      <c r="AV1612" s="19">
        <v>0</v>
      </c>
      <c r="AW1612" s="19">
        <v>0</v>
      </c>
      <c r="AX1612" s="17" t="s">
        <v>348</v>
      </c>
      <c r="AY1612" s="16" t="s">
        <v>2190</v>
      </c>
      <c r="AZ1612" s="18">
        <v>0</v>
      </c>
      <c r="BA1612" s="18">
        <v>0</v>
      </c>
      <c r="BB1612" s="39" t="s">
        <v>2191</v>
      </c>
      <c r="BC1612" s="16">
        <v>0</v>
      </c>
      <c r="BD1612" s="16">
        <v>0</v>
      </c>
      <c r="BE1612" s="16">
        <v>0</v>
      </c>
      <c r="BF1612" s="16">
        <v>0</v>
      </c>
      <c r="BG1612" s="16">
        <v>0</v>
      </c>
      <c r="BH1612" s="16">
        <v>0</v>
      </c>
      <c r="BI1612" s="14">
        <v>0</v>
      </c>
      <c r="BJ1612" s="11">
        <v>0</v>
      </c>
      <c r="BK1612" s="11">
        <v>0</v>
      </c>
      <c r="BL1612" s="11">
        <v>0</v>
      </c>
      <c r="BM1612" s="11">
        <v>0</v>
      </c>
      <c r="BN1612" s="11">
        <v>0</v>
      </c>
      <c r="BO1612" s="11">
        <v>0</v>
      </c>
      <c r="BP1612" s="11">
        <v>0</v>
      </c>
      <c r="BQ1612" s="46">
        <v>0</v>
      </c>
    </row>
    <row r="1613" spans="3:69" ht="20.100000000000001" customHeight="1">
      <c r="C1613" s="19">
        <v>70201001</v>
      </c>
      <c r="D1613" s="17" t="s">
        <v>489</v>
      </c>
      <c r="E1613" s="19">
        <v>1</v>
      </c>
      <c r="F1613" s="16">
        <v>60010100</v>
      </c>
      <c r="G1613" s="19">
        <v>0</v>
      </c>
      <c r="H1613" s="18">
        <v>0</v>
      </c>
      <c r="I1613" s="19">
        <v>1</v>
      </c>
      <c r="J1613" s="19">
        <v>0</v>
      </c>
      <c r="K1613" s="19">
        <v>0</v>
      </c>
      <c r="L1613" s="16">
        <v>0</v>
      </c>
      <c r="M1613" s="16">
        <v>0</v>
      </c>
      <c r="N1613" s="16">
        <v>2</v>
      </c>
      <c r="O1613" s="16">
        <v>1</v>
      </c>
      <c r="P1613" s="16">
        <v>1</v>
      </c>
      <c r="Q1613" s="16">
        <v>0</v>
      </c>
      <c r="R1613" s="11">
        <v>0</v>
      </c>
      <c r="S1613" s="16">
        <v>0</v>
      </c>
      <c r="T1613" s="16">
        <v>1</v>
      </c>
      <c r="U1613" s="16">
        <v>2</v>
      </c>
      <c r="V1613" s="16">
        <v>0</v>
      </c>
      <c r="W1613" s="16">
        <v>2</v>
      </c>
      <c r="X1613" s="16">
        <v>0</v>
      </c>
      <c r="Y1613" s="16">
        <v>1</v>
      </c>
      <c r="Z1613" s="16">
        <v>0</v>
      </c>
      <c r="AA1613" s="16">
        <v>0</v>
      </c>
      <c r="AB1613" s="16">
        <v>0</v>
      </c>
      <c r="AC1613" s="16">
        <v>0</v>
      </c>
      <c r="AD1613" s="16">
        <v>12</v>
      </c>
      <c r="AE1613" s="16">
        <v>2</v>
      </c>
      <c r="AF1613" s="16" t="s">
        <v>171</v>
      </c>
      <c r="AG1613" s="11">
        <v>0</v>
      </c>
      <c r="AH1613" s="11">
        <v>0</v>
      </c>
      <c r="AI1613" s="11">
        <v>0</v>
      </c>
      <c r="AJ1613" s="11">
        <v>1.5</v>
      </c>
      <c r="AK1613" s="16">
        <v>0</v>
      </c>
      <c r="AL1613" s="16">
        <v>0</v>
      </c>
      <c r="AM1613" s="16">
        <v>0</v>
      </c>
      <c r="AN1613" s="16">
        <v>1</v>
      </c>
      <c r="AO1613" s="16">
        <v>5000</v>
      </c>
      <c r="AP1613" s="16">
        <v>0.5</v>
      </c>
      <c r="AQ1613" s="16">
        <v>0</v>
      </c>
      <c r="AR1613" s="11">
        <v>0</v>
      </c>
      <c r="AS1613" s="16" t="s">
        <v>162</v>
      </c>
      <c r="AT1613" s="20" t="s">
        <v>218</v>
      </c>
      <c r="AU1613" s="16" t="s">
        <v>353</v>
      </c>
      <c r="AV1613" s="19">
        <v>10000007</v>
      </c>
      <c r="AW1613" s="19">
        <v>70201001</v>
      </c>
      <c r="AX1613" s="17" t="s">
        <v>164</v>
      </c>
      <c r="AY1613" s="16">
        <v>0</v>
      </c>
      <c r="AZ1613" s="18">
        <v>0</v>
      </c>
      <c r="BA1613" s="18">
        <v>0</v>
      </c>
      <c r="BB1613" s="39" t="s">
        <v>490</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70201002</v>
      </c>
      <c r="D1614" s="17" t="s">
        <v>392</v>
      </c>
      <c r="E1614" s="16">
        <v>1</v>
      </c>
      <c r="F1614" s="16">
        <v>60010300</v>
      </c>
      <c r="G1614" s="19">
        <v>0</v>
      </c>
      <c r="H1614" s="18">
        <v>0</v>
      </c>
      <c r="I1614" s="19">
        <v>1</v>
      </c>
      <c r="J1614" s="19">
        <v>0</v>
      </c>
      <c r="K1614" s="19">
        <v>0</v>
      </c>
      <c r="L1614" s="16">
        <v>0</v>
      </c>
      <c r="M1614" s="16">
        <v>0</v>
      </c>
      <c r="N1614" s="16">
        <v>2</v>
      </c>
      <c r="O1614" s="16">
        <v>2</v>
      </c>
      <c r="P1614" s="16">
        <v>0.8</v>
      </c>
      <c r="Q1614" s="16">
        <v>0</v>
      </c>
      <c r="R1614" s="11">
        <v>0</v>
      </c>
      <c r="S1614" s="16">
        <v>0</v>
      </c>
      <c r="T1614" s="16">
        <v>1</v>
      </c>
      <c r="U1614" s="16">
        <v>2</v>
      </c>
      <c r="V1614" s="16">
        <v>0</v>
      </c>
      <c r="W1614" s="16">
        <v>0</v>
      </c>
      <c r="X1614" s="16">
        <v>0</v>
      </c>
      <c r="Y1614" s="16">
        <v>0</v>
      </c>
      <c r="Z1614" s="16">
        <v>0</v>
      </c>
      <c r="AA1614" s="16">
        <v>0</v>
      </c>
      <c r="AB1614" s="16">
        <v>0</v>
      </c>
      <c r="AC1614" s="16">
        <v>0</v>
      </c>
      <c r="AD1614" s="16">
        <v>30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201</v>
      </c>
      <c r="AU1614" s="16" t="s">
        <v>360</v>
      </c>
      <c r="AV1614" s="19">
        <v>0</v>
      </c>
      <c r="AW1614" s="19">
        <v>0</v>
      </c>
      <c r="AX1614" s="17" t="s">
        <v>348</v>
      </c>
      <c r="AY1614" s="16" t="s">
        <v>2192</v>
      </c>
      <c r="AZ1614" s="18">
        <v>0</v>
      </c>
      <c r="BA1614" s="18">
        <v>0</v>
      </c>
      <c r="BB1614" s="39" t="s">
        <v>394</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70201003</v>
      </c>
      <c r="D1615" s="17" t="s">
        <v>2193</v>
      </c>
      <c r="E1615" s="19">
        <v>1</v>
      </c>
      <c r="F1615" s="16">
        <v>60010100</v>
      </c>
      <c r="G1615" s="19">
        <v>0</v>
      </c>
      <c r="H1615" s="18">
        <v>0</v>
      </c>
      <c r="I1615" s="19">
        <v>1</v>
      </c>
      <c r="J1615" s="19">
        <v>0</v>
      </c>
      <c r="K1615" s="19">
        <v>0</v>
      </c>
      <c r="L1615" s="16">
        <v>0</v>
      </c>
      <c r="M1615" s="16">
        <v>0</v>
      </c>
      <c r="N1615" s="16">
        <v>2</v>
      </c>
      <c r="O1615" s="16">
        <v>1</v>
      </c>
      <c r="P1615" s="16">
        <v>1</v>
      </c>
      <c r="Q1615" s="16">
        <v>0</v>
      </c>
      <c r="R1615" s="11">
        <v>0</v>
      </c>
      <c r="S1615" s="16">
        <v>0</v>
      </c>
      <c r="T1615" s="16">
        <v>1</v>
      </c>
      <c r="U1615" s="16">
        <v>2</v>
      </c>
      <c r="V1615" s="16">
        <v>0</v>
      </c>
      <c r="W1615" s="16">
        <v>2</v>
      </c>
      <c r="X1615" s="16">
        <v>0</v>
      </c>
      <c r="Y1615" s="16">
        <v>1</v>
      </c>
      <c r="Z1615" s="16">
        <v>0</v>
      </c>
      <c r="AA1615" s="16">
        <v>0</v>
      </c>
      <c r="AB1615" s="16">
        <v>0</v>
      </c>
      <c r="AC1615" s="16">
        <v>0</v>
      </c>
      <c r="AD1615" s="16">
        <v>15</v>
      </c>
      <c r="AE1615" s="16">
        <v>1</v>
      </c>
      <c r="AF1615" s="16" t="s">
        <v>2194</v>
      </c>
      <c r="AG1615" s="11">
        <v>0</v>
      </c>
      <c r="AH1615" s="11">
        <v>1</v>
      </c>
      <c r="AI1615" s="11">
        <v>0</v>
      </c>
      <c r="AJ1615" s="11">
        <v>2.5</v>
      </c>
      <c r="AK1615" s="16">
        <v>0</v>
      </c>
      <c r="AL1615" s="16">
        <v>0</v>
      </c>
      <c r="AM1615" s="16">
        <v>0</v>
      </c>
      <c r="AN1615" s="16">
        <v>4</v>
      </c>
      <c r="AO1615" s="16">
        <v>5000</v>
      </c>
      <c r="AP1615" s="16">
        <v>3</v>
      </c>
      <c r="AQ1615" s="16">
        <v>0</v>
      </c>
      <c r="AR1615" s="11">
        <v>0</v>
      </c>
      <c r="AS1615" s="16" t="s">
        <v>162</v>
      </c>
      <c r="AT1615" s="20" t="s">
        <v>402</v>
      </c>
      <c r="AU1615" s="16" t="s">
        <v>353</v>
      </c>
      <c r="AV1615" s="19">
        <v>10000007</v>
      </c>
      <c r="AW1615" s="19">
        <v>70201003</v>
      </c>
      <c r="AX1615" s="17" t="s">
        <v>164</v>
      </c>
      <c r="AY1615" s="16">
        <v>0</v>
      </c>
      <c r="AZ1615" s="18">
        <v>0</v>
      </c>
      <c r="BA1615" s="18">
        <v>0</v>
      </c>
      <c r="BB1615" s="39" t="s">
        <v>2195</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70201004</v>
      </c>
      <c r="D1616" s="20" t="s">
        <v>2196</v>
      </c>
      <c r="E1616" s="19">
        <v>1</v>
      </c>
      <c r="F1616" s="19">
        <v>60010500</v>
      </c>
      <c r="G1616" s="19">
        <v>0</v>
      </c>
      <c r="H1616" s="18">
        <v>0</v>
      </c>
      <c r="I1616" s="19">
        <v>1</v>
      </c>
      <c r="J1616" s="19">
        <v>0</v>
      </c>
      <c r="K1616" s="19">
        <v>0</v>
      </c>
      <c r="L1616" s="19">
        <v>0</v>
      </c>
      <c r="M1616" s="19">
        <v>0</v>
      </c>
      <c r="N1616" s="16">
        <v>2</v>
      </c>
      <c r="O1616" s="19">
        <v>2</v>
      </c>
      <c r="P1616" s="19">
        <v>0.3</v>
      </c>
      <c r="Q1616" s="19">
        <v>0</v>
      </c>
      <c r="R1616" s="11">
        <v>0</v>
      </c>
      <c r="S1616" s="18">
        <v>0</v>
      </c>
      <c r="T1616" s="16">
        <v>1</v>
      </c>
      <c r="U1616" s="19">
        <v>2</v>
      </c>
      <c r="V1616" s="19">
        <v>0</v>
      </c>
      <c r="W1616" s="19">
        <v>0</v>
      </c>
      <c r="X1616" s="19">
        <v>0</v>
      </c>
      <c r="Y1616" s="19">
        <v>0</v>
      </c>
      <c r="Z1616" s="19">
        <v>0</v>
      </c>
      <c r="AA1616" s="19">
        <v>0</v>
      </c>
      <c r="AB1616" s="16">
        <v>0</v>
      </c>
      <c r="AC1616" s="19">
        <v>0</v>
      </c>
      <c r="AD1616" s="16">
        <v>99999</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t="s">
        <v>492</v>
      </c>
      <c r="AS1616" s="19" t="s">
        <v>162</v>
      </c>
      <c r="AT1616" s="20" t="s">
        <v>163</v>
      </c>
      <c r="AU1616" s="19" t="s">
        <v>251</v>
      </c>
      <c r="AV1616" s="19">
        <v>0</v>
      </c>
      <c r="AW1616" s="19">
        <v>0</v>
      </c>
      <c r="AX1616" s="20" t="s">
        <v>164</v>
      </c>
      <c r="AY1616" s="20" t="s">
        <v>162</v>
      </c>
      <c r="AZ1616" s="18">
        <v>0</v>
      </c>
      <c r="BA1616" s="18">
        <v>0</v>
      </c>
      <c r="BB1616" s="76" t="s">
        <v>493</v>
      </c>
      <c r="BC1616" s="19">
        <v>0</v>
      </c>
      <c r="BD1616" s="16">
        <v>0</v>
      </c>
      <c r="BE1616" s="19">
        <v>0</v>
      </c>
      <c r="BF1616" s="19">
        <v>0</v>
      </c>
      <c r="BG1616" s="19">
        <v>0</v>
      </c>
      <c r="BH1616" s="19">
        <v>0</v>
      </c>
      <c r="BI1616" s="14">
        <v>0</v>
      </c>
      <c r="BJ1616" s="11">
        <v>0</v>
      </c>
      <c r="BK1616" s="11">
        <v>0</v>
      </c>
      <c r="BL1616" s="11">
        <v>0</v>
      </c>
      <c r="BM1616" s="11">
        <v>0</v>
      </c>
      <c r="BN1616" s="11">
        <v>0</v>
      </c>
      <c r="BO1616" s="11">
        <v>0</v>
      </c>
      <c r="BP1616" s="11">
        <v>0</v>
      </c>
      <c r="BQ1616" s="46">
        <v>0</v>
      </c>
    </row>
    <row r="1617" spans="3:69" ht="19.5" customHeight="1">
      <c r="C1617" s="19">
        <v>70202001</v>
      </c>
      <c r="D1617" s="17" t="s">
        <v>650</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1</v>
      </c>
      <c r="Z1617" s="16">
        <v>0</v>
      </c>
      <c r="AA1617" s="16">
        <v>0</v>
      </c>
      <c r="AB1617" s="16">
        <v>0</v>
      </c>
      <c r="AC1617" s="16">
        <v>0</v>
      </c>
      <c r="AD1617" s="16">
        <v>15</v>
      </c>
      <c r="AE1617" s="16">
        <v>1</v>
      </c>
      <c r="AF1617" s="16" t="s">
        <v>396</v>
      </c>
      <c r="AG1617" s="11">
        <v>1</v>
      </c>
      <c r="AH1617" s="11">
        <v>1</v>
      </c>
      <c r="AI1617" s="11">
        <v>0</v>
      </c>
      <c r="AJ1617" s="11">
        <v>3</v>
      </c>
      <c r="AK1617" s="16">
        <v>0</v>
      </c>
      <c r="AL1617" s="16">
        <v>0</v>
      </c>
      <c r="AM1617" s="16">
        <v>0</v>
      </c>
      <c r="AN1617" s="16">
        <v>3</v>
      </c>
      <c r="AO1617" s="16">
        <v>5000</v>
      </c>
      <c r="AP1617" s="16">
        <v>2.5</v>
      </c>
      <c r="AQ1617" s="16">
        <v>0</v>
      </c>
      <c r="AR1617" s="11">
        <v>0</v>
      </c>
      <c r="AS1617" s="16" t="s">
        <v>162</v>
      </c>
      <c r="AT1617" s="20" t="s">
        <v>402</v>
      </c>
      <c r="AU1617" s="16" t="s">
        <v>353</v>
      </c>
      <c r="AV1617" s="19">
        <v>10000007</v>
      </c>
      <c r="AW1617" s="19">
        <v>70202001</v>
      </c>
      <c r="AX1617" s="17" t="s">
        <v>164</v>
      </c>
      <c r="AY1617" s="16">
        <v>0</v>
      </c>
      <c r="AZ1617" s="18">
        <v>0</v>
      </c>
      <c r="BA1617" s="18">
        <v>0</v>
      </c>
      <c r="BB1617" s="39" t="s">
        <v>652</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20.100000000000001" customHeight="1">
      <c r="C1618" s="19">
        <v>70202002</v>
      </c>
      <c r="D1618" s="17" t="s">
        <v>653</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20</v>
      </c>
      <c r="AE1618" s="16">
        <v>1</v>
      </c>
      <c r="AF1618" s="16">
        <v>3</v>
      </c>
      <c r="AG1618" s="11">
        <v>6</v>
      </c>
      <c r="AH1618" s="11">
        <v>1</v>
      </c>
      <c r="AI1618" s="11">
        <v>0</v>
      </c>
      <c r="AJ1618" s="11">
        <v>1.5</v>
      </c>
      <c r="AK1618" s="16">
        <v>0</v>
      </c>
      <c r="AL1618" s="16">
        <v>0</v>
      </c>
      <c r="AM1618" s="16">
        <v>0</v>
      </c>
      <c r="AN1618" s="16">
        <v>3</v>
      </c>
      <c r="AO1618" s="16">
        <v>5000</v>
      </c>
      <c r="AP1618" s="16">
        <v>3</v>
      </c>
      <c r="AQ1618" s="16">
        <v>0</v>
      </c>
      <c r="AR1618" s="11">
        <v>0</v>
      </c>
      <c r="AS1618" s="16" t="s">
        <v>162</v>
      </c>
      <c r="AT1618" s="20" t="s">
        <v>201</v>
      </c>
      <c r="AU1618" s="16" t="s">
        <v>353</v>
      </c>
      <c r="AV1618" s="19">
        <v>10000007</v>
      </c>
      <c r="AW1618" s="19">
        <v>70202002</v>
      </c>
      <c r="AX1618" s="17" t="s">
        <v>164</v>
      </c>
      <c r="AY1618" s="16" t="s">
        <v>2197</v>
      </c>
      <c r="AZ1618" s="18">
        <v>0</v>
      </c>
      <c r="BA1618" s="18">
        <v>0</v>
      </c>
      <c r="BB1618" s="39" t="s">
        <v>2198</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70202003</v>
      </c>
      <c r="D1619" s="20" t="s">
        <v>839</v>
      </c>
      <c r="E1619" s="19">
        <v>1</v>
      </c>
      <c r="F1619" s="19">
        <v>60010500</v>
      </c>
      <c r="G1619" s="19">
        <v>0</v>
      </c>
      <c r="H1619" s="18">
        <v>0</v>
      </c>
      <c r="I1619" s="19">
        <v>1</v>
      </c>
      <c r="J1619" s="19">
        <v>0</v>
      </c>
      <c r="K1619" s="19">
        <v>0</v>
      </c>
      <c r="L1619" s="19">
        <v>0</v>
      </c>
      <c r="M1619" s="19">
        <v>0</v>
      </c>
      <c r="N1619" s="16">
        <v>2</v>
      </c>
      <c r="O1619" s="19">
        <v>0</v>
      </c>
      <c r="P1619" s="19">
        <v>0</v>
      </c>
      <c r="Q1619" s="19">
        <v>0</v>
      </c>
      <c r="R1619" s="11">
        <v>0</v>
      </c>
      <c r="S1619" s="18">
        <v>0</v>
      </c>
      <c r="T1619" s="16">
        <v>1</v>
      </c>
      <c r="U1619" s="19">
        <v>1</v>
      </c>
      <c r="V1619" s="19">
        <v>0</v>
      </c>
      <c r="W1619" s="19">
        <v>1</v>
      </c>
      <c r="X1619" s="19">
        <v>0</v>
      </c>
      <c r="Y1619" s="19">
        <v>0</v>
      </c>
      <c r="Z1619" s="19">
        <v>0</v>
      </c>
      <c r="AA1619" s="19">
        <v>0</v>
      </c>
      <c r="AB1619" s="16">
        <v>0</v>
      </c>
      <c r="AC1619" s="19">
        <v>0</v>
      </c>
      <c r="AD1619" s="19">
        <v>15</v>
      </c>
      <c r="AE1619" s="19">
        <v>0</v>
      </c>
      <c r="AF1619" s="19">
        <v>0</v>
      </c>
      <c r="AG1619" s="11">
        <v>7</v>
      </c>
      <c r="AH1619" s="11">
        <v>0</v>
      </c>
      <c r="AI1619" s="11">
        <v>0</v>
      </c>
      <c r="AJ1619" s="11">
        <v>0</v>
      </c>
      <c r="AK1619" s="19">
        <v>0</v>
      </c>
      <c r="AL1619" s="19">
        <v>0</v>
      </c>
      <c r="AM1619" s="19">
        <v>0</v>
      </c>
      <c r="AN1619" s="19">
        <v>0</v>
      </c>
      <c r="AO1619" s="19">
        <v>1000</v>
      </c>
      <c r="AP1619" s="19">
        <v>0.5</v>
      </c>
      <c r="AQ1619" s="19">
        <v>0</v>
      </c>
      <c r="AR1619" s="11">
        <v>0</v>
      </c>
      <c r="AS1619" s="11">
        <v>90202001</v>
      </c>
      <c r="AT1619" s="20" t="s">
        <v>485</v>
      </c>
      <c r="AU1619" s="19">
        <v>0</v>
      </c>
      <c r="AV1619" s="19">
        <v>10007001</v>
      </c>
      <c r="AW1619" s="19">
        <v>0</v>
      </c>
      <c r="AX1619" s="20" t="s">
        <v>164</v>
      </c>
      <c r="AY1619" s="20" t="s">
        <v>162</v>
      </c>
      <c r="AZ1619" s="18">
        <v>0</v>
      </c>
      <c r="BA1619" s="18">
        <v>0</v>
      </c>
      <c r="BB1619" s="76" t="s">
        <v>1503</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spans="3:69" ht="19.5" customHeight="1">
      <c r="C1620" s="19">
        <v>70202004</v>
      </c>
      <c r="D1620" s="17" t="s">
        <v>657</v>
      </c>
      <c r="E1620" s="19">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1</v>
      </c>
      <c r="X1620" s="16">
        <v>0</v>
      </c>
      <c r="Y1620" s="16">
        <v>1</v>
      </c>
      <c r="Z1620" s="16">
        <v>0</v>
      </c>
      <c r="AA1620" s="16">
        <v>0</v>
      </c>
      <c r="AB1620" s="16">
        <v>0</v>
      </c>
      <c r="AC1620" s="16">
        <v>0</v>
      </c>
      <c r="AD1620" s="16">
        <v>30</v>
      </c>
      <c r="AE1620" s="16">
        <v>1</v>
      </c>
      <c r="AF1620" s="16" t="s">
        <v>556</v>
      </c>
      <c r="AG1620" s="11">
        <v>0</v>
      </c>
      <c r="AH1620" s="11">
        <v>0</v>
      </c>
      <c r="AI1620" s="11">
        <v>0</v>
      </c>
      <c r="AJ1620" s="11">
        <v>0</v>
      </c>
      <c r="AK1620" s="16">
        <v>0</v>
      </c>
      <c r="AL1620" s="16">
        <v>0</v>
      </c>
      <c r="AM1620" s="16">
        <v>0</v>
      </c>
      <c r="AN1620" s="16">
        <v>0.5</v>
      </c>
      <c r="AO1620" s="16">
        <v>999999</v>
      </c>
      <c r="AP1620" s="16">
        <v>0.5</v>
      </c>
      <c r="AQ1620" s="16">
        <v>0</v>
      </c>
      <c r="AR1620" s="11">
        <v>0</v>
      </c>
      <c r="AS1620" s="320" t="s">
        <v>651</v>
      </c>
      <c r="AT1620" s="20" t="s">
        <v>218</v>
      </c>
      <c r="AU1620" s="16" t="s">
        <v>353</v>
      </c>
      <c r="AV1620" s="19">
        <v>10000007</v>
      </c>
      <c r="AW1620" s="19">
        <v>70202004</v>
      </c>
      <c r="AX1620" s="20" t="s">
        <v>234</v>
      </c>
      <c r="AY1620" s="20" t="s">
        <v>264</v>
      </c>
      <c r="AZ1620" s="18">
        <v>0</v>
      </c>
      <c r="BA1620" s="18">
        <v>0</v>
      </c>
      <c r="BB1620" s="39" t="s">
        <v>2199</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spans="3:69" ht="19.5" customHeight="1">
      <c r="C1621" s="19">
        <v>70203001</v>
      </c>
      <c r="D1621" s="17" t="s">
        <v>2200</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2</v>
      </c>
      <c r="X1621" s="16">
        <v>0</v>
      </c>
      <c r="Y1621" s="16">
        <v>1</v>
      </c>
      <c r="Z1621" s="16">
        <v>0</v>
      </c>
      <c r="AA1621" s="16">
        <v>0</v>
      </c>
      <c r="AB1621" s="16">
        <v>0</v>
      </c>
      <c r="AC1621" s="16">
        <v>0</v>
      </c>
      <c r="AD1621" s="16">
        <v>20</v>
      </c>
      <c r="AE1621" s="16">
        <v>1</v>
      </c>
      <c r="AF1621" s="16" t="s">
        <v>556</v>
      </c>
      <c r="AG1621" s="11">
        <v>1</v>
      </c>
      <c r="AH1621" s="11">
        <v>1</v>
      </c>
      <c r="AI1621" s="11">
        <v>0</v>
      </c>
      <c r="AJ1621" s="11">
        <v>1.5</v>
      </c>
      <c r="AK1621" s="16">
        <v>0</v>
      </c>
      <c r="AL1621" s="16">
        <v>0</v>
      </c>
      <c r="AM1621" s="16">
        <v>0</v>
      </c>
      <c r="AN1621" s="16">
        <v>0.5</v>
      </c>
      <c r="AO1621" s="16">
        <v>999999</v>
      </c>
      <c r="AP1621" s="16">
        <v>2</v>
      </c>
      <c r="AQ1621" s="16">
        <v>0</v>
      </c>
      <c r="AR1621" s="11">
        <v>0</v>
      </c>
      <c r="AS1621" s="16" t="s">
        <v>162</v>
      </c>
      <c r="AT1621" s="20" t="s">
        <v>163</v>
      </c>
      <c r="AU1621" s="16" t="s">
        <v>353</v>
      </c>
      <c r="AV1621" s="19">
        <v>10000007</v>
      </c>
      <c r="AW1621" s="19">
        <v>70203001</v>
      </c>
      <c r="AX1621" s="20" t="s">
        <v>234</v>
      </c>
      <c r="AY1621" s="20" t="s">
        <v>264</v>
      </c>
      <c r="AZ1621" s="18">
        <v>0</v>
      </c>
      <c r="BA1621" s="18">
        <v>0</v>
      </c>
      <c r="BB1621" s="39" t="s">
        <v>2201</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20.100000000000001" customHeight="1">
      <c r="C1622" s="19">
        <v>70203002</v>
      </c>
      <c r="D1622" s="17" t="s">
        <v>487</v>
      </c>
      <c r="E1622" s="19">
        <v>1</v>
      </c>
      <c r="F1622" s="19">
        <v>60010500</v>
      </c>
      <c r="G1622" s="19">
        <v>0</v>
      </c>
      <c r="H1622" s="18">
        <v>0</v>
      </c>
      <c r="I1622" s="19">
        <v>1</v>
      </c>
      <c r="J1622" s="19">
        <v>0</v>
      </c>
      <c r="K1622" s="19">
        <v>0</v>
      </c>
      <c r="L1622" s="19">
        <v>0</v>
      </c>
      <c r="M1622" s="19">
        <v>0</v>
      </c>
      <c r="N1622" s="16">
        <v>2</v>
      </c>
      <c r="O1622" s="19">
        <v>1</v>
      </c>
      <c r="P1622" s="19">
        <v>0.05</v>
      </c>
      <c r="Q1622" s="19">
        <v>0</v>
      </c>
      <c r="R1622" s="11">
        <v>0</v>
      </c>
      <c r="S1622" s="18">
        <v>0</v>
      </c>
      <c r="T1622" s="16">
        <v>1</v>
      </c>
      <c r="U1622" s="19">
        <v>1</v>
      </c>
      <c r="V1622" s="19">
        <v>0</v>
      </c>
      <c r="W1622" s="19">
        <v>2</v>
      </c>
      <c r="X1622" s="19">
        <v>0</v>
      </c>
      <c r="Y1622" s="19">
        <v>0</v>
      </c>
      <c r="Z1622" s="19">
        <v>0</v>
      </c>
      <c r="AA1622" s="19">
        <v>0</v>
      </c>
      <c r="AB1622" s="16">
        <v>0</v>
      </c>
      <c r="AC1622" s="19">
        <v>0</v>
      </c>
      <c r="AD1622" s="19">
        <v>10</v>
      </c>
      <c r="AE1622" s="19">
        <v>0</v>
      </c>
      <c r="AF1622" s="19">
        <v>0</v>
      </c>
      <c r="AG1622" s="11">
        <v>7</v>
      </c>
      <c r="AH1622" s="11">
        <v>0</v>
      </c>
      <c r="AI1622" s="11">
        <v>0</v>
      </c>
      <c r="AJ1622" s="11">
        <v>0</v>
      </c>
      <c r="AK1622" s="19">
        <v>0</v>
      </c>
      <c r="AL1622" s="19">
        <v>0</v>
      </c>
      <c r="AM1622" s="19">
        <v>0</v>
      </c>
      <c r="AN1622" s="19">
        <v>0</v>
      </c>
      <c r="AO1622" s="19">
        <v>1000</v>
      </c>
      <c r="AP1622" s="19">
        <v>0.5</v>
      </c>
      <c r="AQ1622" s="19">
        <v>0</v>
      </c>
      <c r="AR1622" s="11">
        <v>0</v>
      </c>
      <c r="AS1622" s="19" t="s">
        <v>430</v>
      </c>
      <c r="AT1622" s="20" t="s">
        <v>485</v>
      </c>
      <c r="AU1622" s="19">
        <v>0</v>
      </c>
      <c r="AV1622" s="19">
        <v>10007001</v>
      </c>
      <c r="AW1622" s="19">
        <v>0</v>
      </c>
      <c r="AX1622" s="20" t="s">
        <v>164</v>
      </c>
      <c r="AY1622" s="20" t="s">
        <v>162</v>
      </c>
      <c r="AZ1622" s="18">
        <v>0</v>
      </c>
      <c r="BA1622" s="18">
        <v>0</v>
      </c>
      <c r="BB1622" s="76" t="s">
        <v>488</v>
      </c>
      <c r="BC1622" s="19">
        <v>0</v>
      </c>
      <c r="BD1622" s="16">
        <v>0</v>
      </c>
      <c r="BE1622" s="19">
        <v>0</v>
      </c>
      <c r="BF1622" s="19">
        <v>0</v>
      </c>
      <c r="BG1622" s="19">
        <v>0</v>
      </c>
      <c r="BH1622" s="19">
        <v>0</v>
      </c>
      <c r="BI1622" s="14">
        <v>0</v>
      </c>
      <c r="BJ1622" s="11">
        <v>0</v>
      </c>
      <c r="BK1622" s="11">
        <v>0</v>
      </c>
      <c r="BL1622" s="11">
        <v>0</v>
      </c>
      <c r="BM1622" s="11">
        <v>0</v>
      </c>
      <c r="BN1622" s="11">
        <v>0</v>
      </c>
      <c r="BO1622" s="11">
        <v>0</v>
      </c>
      <c r="BP1622" s="11">
        <v>0</v>
      </c>
      <c r="BQ1622" s="46">
        <v>0</v>
      </c>
    </row>
    <row r="1623" spans="3:69" ht="20.100000000000001" customHeight="1">
      <c r="C1623" s="19">
        <v>70203003</v>
      </c>
      <c r="D1623" s="17" t="s">
        <v>2202</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2.5</v>
      </c>
      <c r="X1623" s="16">
        <v>0</v>
      </c>
      <c r="Y1623" s="16">
        <v>1</v>
      </c>
      <c r="Z1623" s="16">
        <v>0</v>
      </c>
      <c r="AA1623" s="16">
        <v>0</v>
      </c>
      <c r="AB1623" s="16">
        <v>0</v>
      </c>
      <c r="AC1623" s="16">
        <v>0</v>
      </c>
      <c r="AD1623" s="16">
        <v>15</v>
      </c>
      <c r="AE1623" s="16">
        <v>1</v>
      </c>
      <c r="AF1623" s="16">
        <v>3</v>
      </c>
      <c r="AG1623" s="11">
        <v>4</v>
      </c>
      <c r="AH1623" s="11">
        <v>1</v>
      </c>
      <c r="AI1623" s="11">
        <v>0</v>
      </c>
      <c r="AJ1623" s="11">
        <v>1.5</v>
      </c>
      <c r="AK1623" s="16">
        <v>0</v>
      </c>
      <c r="AL1623" s="16">
        <v>0</v>
      </c>
      <c r="AM1623" s="16">
        <v>0</v>
      </c>
      <c r="AN1623" s="16">
        <v>3</v>
      </c>
      <c r="AO1623" s="16">
        <v>5000</v>
      </c>
      <c r="AP1623" s="16">
        <v>3</v>
      </c>
      <c r="AQ1623" s="16">
        <v>0</v>
      </c>
      <c r="AR1623" s="11">
        <v>0</v>
      </c>
      <c r="AS1623" s="16" t="s">
        <v>162</v>
      </c>
      <c r="AT1623" s="20" t="s">
        <v>201</v>
      </c>
      <c r="AU1623" s="16" t="s">
        <v>353</v>
      </c>
      <c r="AV1623" s="19">
        <v>10000007</v>
      </c>
      <c r="AW1623" s="19">
        <v>70203003</v>
      </c>
      <c r="AX1623" s="17" t="s">
        <v>164</v>
      </c>
      <c r="AY1623" s="16" t="s">
        <v>2203</v>
      </c>
      <c r="AZ1623" s="18">
        <v>0</v>
      </c>
      <c r="BA1623" s="18">
        <v>0</v>
      </c>
      <c r="BB1623" s="39" t="s">
        <v>2204</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19.5" customHeight="1">
      <c r="C1624" s="19">
        <v>70203004</v>
      </c>
      <c r="D1624" s="17" t="s">
        <v>709</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3</v>
      </c>
      <c r="X1624" s="16">
        <v>0</v>
      </c>
      <c r="Y1624" s="16">
        <v>1</v>
      </c>
      <c r="Z1624" s="16">
        <v>0</v>
      </c>
      <c r="AA1624" s="16">
        <v>0</v>
      </c>
      <c r="AB1624" s="16">
        <v>0</v>
      </c>
      <c r="AC1624" s="16">
        <v>0</v>
      </c>
      <c r="AD1624" s="16">
        <v>15</v>
      </c>
      <c r="AE1624" s="16">
        <v>1</v>
      </c>
      <c r="AF1624" s="16" t="s">
        <v>396</v>
      </c>
      <c r="AG1624" s="11">
        <v>0</v>
      </c>
      <c r="AH1624" s="11">
        <v>1</v>
      </c>
      <c r="AI1624" s="11">
        <v>0</v>
      </c>
      <c r="AJ1624" s="11">
        <v>3</v>
      </c>
      <c r="AK1624" s="16">
        <v>0</v>
      </c>
      <c r="AL1624" s="16">
        <v>0</v>
      </c>
      <c r="AM1624" s="16">
        <v>0</v>
      </c>
      <c r="AN1624" s="16">
        <v>3</v>
      </c>
      <c r="AO1624" s="16">
        <v>5000</v>
      </c>
      <c r="AP1624" s="16">
        <v>2.5</v>
      </c>
      <c r="AQ1624" s="16">
        <v>0</v>
      </c>
      <c r="AR1624" s="11">
        <v>0</v>
      </c>
      <c r="AS1624" s="16" t="s">
        <v>430</v>
      </c>
      <c r="AT1624" s="20" t="s">
        <v>402</v>
      </c>
      <c r="AU1624" s="16" t="s">
        <v>353</v>
      </c>
      <c r="AV1624" s="19">
        <v>10000007</v>
      </c>
      <c r="AW1624" s="19">
        <v>70203004</v>
      </c>
      <c r="AX1624" s="17" t="s">
        <v>164</v>
      </c>
      <c r="AY1624" s="16">
        <v>0</v>
      </c>
      <c r="AZ1624" s="18">
        <v>0</v>
      </c>
      <c r="BA1624" s="18">
        <v>0</v>
      </c>
      <c r="BB1624" s="39" t="s">
        <v>2205</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70204001</v>
      </c>
      <c r="D1625" s="17" t="s">
        <v>2206</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12</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v>80001030</v>
      </c>
      <c r="AT1625" s="20" t="s">
        <v>218</v>
      </c>
      <c r="AU1625" s="16" t="s">
        <v>353</v>
      </c>
      <c r="AV1625" s="19">
        <v>10000007</v>
      </c>
      <c r="AW1625" s="19">
        <v>70204001</v>
      </c>
      <c r="AX1625" s="17" t="s">
        <v>164</v>
      </c>
      <c r="AY1625" s="16">
        <v>0</v>
      </c>
      <c r="AZ1625" s="18">
        <v>0</v>
      </c>
      <c r="BA1625" s="18">
        <v>0</v>
      </c>
      <c r="BB1625" s="39" t="s">
        <v>2207</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70204002</v>
      </c>
      <c r="D1626" s="17" t="s">
        <v>398</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2.5</v>
      </c>
      <c r="X1626" s="16">
        <v>0</v>
      </c>
      <c r="Y1626" s="16">
        <v>1</v>
      </c>
      <c r="Z1626" s="16">
        <v>0</v>
      </c>
      <c r="AA1626" s="16">
        <v>0</v>
      </c>
      <c r="AB1626" s="16">
        <v>0</v>
      </c>
      <c r="AC1626" s="16">
        <v>0</v>
      </c>
      <c r="AD1626" s="16">
        <v>10</v>
      </c>
      <c r="AE1626" s="16">
        <v>1</v>
      </c>
      <c r="AF1626" s="16">
        <v>3</v>
      </c>
      <c r="AG1626" s="11">
        <v>4</v>
      </c>
      <c r="AH1626" s="11">
        <v>1</v>
      </c>
      <c r="AI1626" s="11">
        <v>0</v>
      </c>
      <c r="AJ1626" s="11">
        <v>1.5</v>
      </c>
      <c r="AK1626" s="16">
        <v>0</v>
      </c>
      <c r="AL1626" s="16">
        <v>0</v>
      </c>
      <c r="AM1626" s="16">
        <v>0</v>
      </c>
      <c r="AN1626" s="16">
        <v>3</v>
      </c>
      <c r="AO1626" s="16">
        <v>5000</v>
      </c>
      <c r="AP1626" s="16">
        <v>3</v>
      </c>
      <c r="AQ1626" s="16">
        <v>0</v>
      </c>
      <c r="AR1626" s="11">
        <v>0</v>
      </c>
      <c r="AS1626" s="16">
        <v>80001030</v>
      </c>
      <c r="AT1626" s="20" t="s">
        <v>201</v>
      </c>
      <c r="AU1626" s="16" t="s">
        <v>353</v>
      </c>
      <c r="AV1626" s="19">
        <v>10000007</v>
      </c>
      <c r="AW1626" s="19">
        <v>70204002</v>
      </c>
      <c r="AX1626" s="17" t="s">
        <v>164</v>
      </c>
      <c r="AY1626" s="16" t="s">
        <v>2208</v>
      </c>
      <c r="AZ1626" s="18">
        <v>0</v>
      </c>
      <c r="BA1626" s="18">
        <v>0</v>
      </c>
      <c r="BB1626" s="39" t="s">
        <v>838</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70204003</v>
      </c>
      <c r="D1627" s="17" t="s">
        <v>401</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12</v>
      </c>
      <c r="AE1627" s="16">
        <v>1</v>
      </c>
      <c r="AF1627" s="16">
        <v>3</v>
      </c>
      <c r="AG1627" s="11">
        <v>6</v>
      </c>
      <c r="AH1627" s="11">
        <v>1</v>
      </c>
      <c r="AI1627" s="11">
        <v>0</v>
      </c>
      <c r="AJ1627" s="11">
        <v>1.5</v>
      </c>
      <c r="AK1627" s="16">
        <v>0</v>
      </c>
      <c r="AL1627" s="16">
        <v>0</v>
      </c>
      <c r="AM1627" s="16">
        <v>0</v>
      </c>
      <c r="AN1627" s="16">
        <v>3</v>
      </c>
      <c r="AO1627" s="16">
        <v>5000</v>
      </c>
      <c r="AP1627" s="16">
        <v>3</v>
      </c>
      <c r="AQ1627" s="16">
        <v>0</v>
      </c>
      <c r="AR1627" s="11">
        <v>0</v>
      </c>
      <c r="AS1627" s="16">
        <v>80001030</v>
      </c>
      <c r="AT1627" s="20" t="s">
        <v>402</v>
      </c>
      <c r="AU1627" s="16" t="s">
        <v>353</v>
      </c>
      <c r="AV1627" s="19">
        <v>10000007</v>
      </c>
      <c r="AW1627" s="19">
        <v>70204003</v>
      </c>
      <c r="AX1627" s="17" t="s">
        <v>164</v>
      </c>
      <c r="AY1627" s="16" t="s">
        <v>2209</v>
      </c>
      <c r="AZ1627" s="18">
        <v>0</v>
      </c>
      <c r="BA1627" s="18">
        <v>0</v>
      </c>
      <c r="BB1627" s="39" t="s">
        <v>2210</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70204004</v>
      </c>
      <c r="D1628" s="20" t="s">
        <v>405</v>
      </c>
      <c r="E1628" s="19">
        <v>1</v>
      </c>
      <c r="F1628" s="19">
        <v>60010500</v>
      </c>
      <c r="G1628" s="19">
        <v>0</v>
      </c>
      <c r="H1628" s="18">
        <v>0</v>
      </c>
      <c r="I1628" s="19">
        <v>1</v>
      </c>
      <c r="J1628" s="19">
        <v>0</v>
      </c>
      <c r="K1628" s="19">
        <v>0</v>
      </c>
      <c r="L1628" s="19">
        <v>0</v>
      </c>
      <c r="M1628" s="19">
        <v>0</v>
      </c>
      <c r="N1628" s="16">
        <v>2</v>
      </c>
      <c r="O1628" s="19">
        <v>2</v>
      </c>
      <c r="P1628" s="19">
        <v>0.3</v>
      </c>
      <c r="Q1628" s="19">
        <v>0</v>
      </c>
      <c r="R1628" s="11">
        <v>0</v>
      </c>
      <c r="S1628" s="18">
        <v>0</v>
      </c>
      <c r="T1628" s="16">
        <v>1</v>
      </c>
      <c r="U1628" s="19">
        <v>2</v>
      </c>
      <c r="V1628" s="19">
        <v>0</v>
      </c>
      <c r="W1628" s="19">
        <v>0</v>
      </c>
      <c r="X1628" s="19">
        <v>0</v>
      </c>
      <c r="Y1628" s="19">
        <v>0</v>
      </c>
      <c r="Z1628" s="19">
        <v>0</v>
      </c>
      <c r="AA1628" s="19">
        <v>0</v>
      </c>
      <c r="AB1628" s="16">
        <v>0</v>
      </c>
      <c r="AC1628" s="19">
        <v>0</v>
      </c>
      <c r="AD1628" s="16">
        <v>10</v>
      </c>
      <c r="AE1628" s="19">
        <v>0</v>
      </c>
      <c r="AF1628" s="19">
        <v>0</v>
      </c>
      <c r="AG1628" s="11">
        <v>7</v>
      </c>
      <c r="AH1628" s="11">
        <v>0</v>
      </c>
      <c r="AI1628" s="11">
        <v>0</v>
      </c>
      <c r="AJ1628" s="11">
        <v>0</v>
      </c>
      <c r="AK1628" s="19">
        <v>0</v>
      </c>
      <c r="AL1628" s="19">
        <v>0</v>
      </c>
      <c r="AM1628" s="19">
        <v>0</v>
      </c>
      <c r="AN1628" s="19">
        <v>0</v>
      </c>
      <c r="AO1628" s="19">
        <v>1000</v>
      </c>
      <c r="AP1628" s="19">
        <v>0</v>
      </c>
      <c r="AQ1628" s="19">
        <v>0</v>
      </c>
      <c r="AR1628" s="11">
        <v>0</v>
      </c>
      <c r="AS1628" s="19">
        <v>90204004</v>
      </c>
      <c r="AT1628" s="20" t="s">
        <v>163</v>
      </c>
      <c r="AU1628" s="19" t="s">
        <v>251</v>
      </c>
      <c r="AV1628" s="19">
        <v>0</v>
      </c>
      <c r="AW1628" s="19">
        <v>0</v>
      </c>
      <c r="AX1628" s="20" t="s">
        <v>164</v>
      </c>
      <c r="AY1628" s="20" t="s">
        <v>162</v>
      </c>
      <c r="AZ1628" s="18">
        <v>0</v>
      </c>
      <c r="BA1628" s="18">
        <v>0</v>
      </c>
      <c r="BB1628" s="76" t="s">
        <v>406</v>
      </c>
      <c r="BC1628" s="19">
        <v>0</v>
      </c>
      <c r="BD1628" s="16">
        <v>0</v>
      </c>
      <c r="BE1628" s="19">
        <v>0</v>
      </c>
      <c r="BF1628" s="19">
        <v>0</v>
      </c>
      <c r="BG1628" s="19">
        <v>0</v>
      </c>
      <c r="BH1628" s="19">
        <v>0</v>
      </c>
      <c r="BI1628" s="14">
        <v>0</v>
      </c>
      <c r="BJ1628" s="11">
        <v>0</v>
      </c>
      <c r="BK1628" s="11">
        <v>0</v>
      </c>
      <c r="BL1628" s="11">
        <v>0</v>
      </c>
      <c r="BM1628" s="11">
        <v>0</v>
      </c>
      <c r="BN1628" s="11">
        <v>0</v>
      </c>
      <c r="BO1628" s="11">
        <v>0</v>
      </c>
      <c r="BP1628" s="11">
        <v>0</v>
      </c>
      <c r="BQ1628" s="46">
        <v>0</v>
      </c>
    </row>
    <row r="1629" spans="3:69" ht="19.5" customHeight="1">
      <c r="C1629" s="19">
        <v>70204005</v>
      </c>
      <c r="D1629" s="20" t="s">
        <v>577</v>
      </c>
      <c r="E1629" s="19">
        <v>1</v>
      </c>
      <c r="F1629" s="19">
        <v>60010300</v>
      </c>
      <c r="G1629" s="19">
        <v>0</v>
      </c>
      <c r="H1629" s="18">
        <v>0</v>
      </c>
      <c r="I1629" s="19">
        <v>1</v>
      </c>
      <c r="J1629" s="19">
        <v>0</v>
      </c>
      <c r="K1629" s="19">
        <v>0</v>
      </c>
      <c r="L1629" s="19">
        <v>0</v>
      </c>
      <c r="M1629" s="19">
        <v>0</v>
      </c>
      <c r="N1629" s="16">
        <v>2</v>
      </c>
      <c r="O1629" s="19">
        <v>2</v>
      </c>
      <c r="P1629" s="19">
        <v>0.8</v>
      </c>
      <c r="Q1629" s="19">
        <v>0</v>
      </c>
      <c r="R1629" s="11">
        <v>0</v>
      </c>
      <c r="S1629" s="18">
        <v>0</v>
      </c>
      <c r="T1629" s="16">
        <v>1</v>
      </c>
      <c r="U1629" s="19">
        <v>2</v>
      </c>
      <c r="V1629" s="19">
        <v>0</v>
      </c>
      <c r="W1629" s="19">
        <v>3</v>
      </c>
      <c r="X1629" s="19">
        <v>0</v>
      </c>
      <c r="Y1629" s="19">
        <v>0</v>
      </c>
      <c r="Z1629" s="19">
        <v>0</v>
      </c>
      <c r="AA1629" s="19">
        <v>0</v>
      </c>
      <c r="AB1629" s="16">
        <v>0</v>
      </c>
      <c r="AC1629" s="19">
        <v>0</v>
      </c>
      <c r="AD1629" s="19">
        <v>20</v>
      </c>
      <c r="AE1629" s="19">
        <v>1</v>
      </c>
      <c r="AF1629" s="19">
        <v>1</v>
      </c>
      <c r="AG1629" s="11">
        <v>2</v>
      </c>
      <c r="AH1629" s="11">
        <v>2</v>
      </c>
      <c r="AI1629" s="11">
        <v>0</v>
      </c>
      <c r="AJ1629" s="11">
        <v>1.5</v>
      </c>
      <c r="AK1629" s="19">
        <v>0</v>
      </c>
      <c r="AL1629" s="19">
        <v>0</v>
      </c>
      <c r="AM1629" s="19">
        <v>0</v>
      </c>
      <c r="AN1629" s="19">
        <v>1</v>
      </c>
      <c r="AO1629" s="19">
        <v>30000</v>
      </c>
      <c r="AP1629" s="19">
        <v>0</v>
      </c>
      <c r="AQ1629" s="19">
        <v>4</v>
      </c>
      <c r="AR1629" s="11">
        <v>0</v>
      </c>
      <c r="AS1629" s="16" t="s">
        <v>430</v>
      </c>
      <c r="AT1629" s="20" t="s">
        <v>163</v>
      </c>
      <c r="AU1629" s="19" t="s">
        <v>360</v>
      </c>
      <c r="AV1629" s="19">
        <v>10003002</v>
      </c>
      <c r="AW1629" s="19">
        <v>70106005</v>
      </c>
      <c r="AX1629" s="20" t="s">
        <v>384</v>
      </c>
      <c r="AY1629" s="20">
        <v>0</v>
      </c>
      <c r="AZ1629" s="18">
        <v>0</v>
      </c>
      <c r="BA1629" s="18">
        <v>0</v>
      </c>
      <c r="BB1629" s="76" t="s">
        <v>578</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20.100000000000001" customHeight="1">
      <c r="C1630" s="19">
        <v>70205001</v>
      </c>
      <c r="D1630" s="17" t="s">
        <v>635</v>
      </c>
      <c r="E1630" s="19">
        <v>1</v>
      </c>
      <c r="F1630" s="16">
        <v>60010100</v>
      </c>
      <c r="G1630" s="19">
        <v>0</v>
      </c>
      <c r="H1630" s="18">
        <v>0</v>
      </c>
      <c r="I1630" s="19">
        <v>1</v>
      </c>
      <c r="J1630" s="19">
        <v>0</v>
      </c>
      <c r="K1630" s="19">
        <v>0</v>
      </c>
      <c r="L1630" s="16">
        <v>0</v>
      </c>
      <c r="M1630" s="16">
        <v>0</v>
      </c>
      <c r="N1630" s="16">
        <v>2</v>
      </c>
      <c r="O1630" s="16">
        <v>1</v>
      </c>
      <c r="P1630" s="16">
        <v>0.3</v>
      </c>
      <c r="Q1630" s="16">
        <v>0</v>
      </c>
      <c r="R1630" s="11">
        <v>0</v>
      </c>
      <c r="S1630" s="16">
        <v>0</v>
      </c>
      <c r="T1630" s="16">
        <v>1</v>
      </c>
      <c r="U1630" s="16">
        <v>2</v>
      </c>
      <c r="V1630" s="16">
        <v>0</v>
      </c>
      <c r="W1630" s="16">
        <v>3</v>
      </c>
      <c r="X1630" s="16">
        <v>0</v>
      </c>
      <c r="Y1630" s="16">
        <v>1</v>
      </c>
      <c r="Z1630" s="16">
        <v>0</v>
      </c>
      <c r="AA1630" s="16">
        <v>0</v>
      </c>
      <c r="AB1630" s="16">
        <v>0</v>
      </c>
      <c r="AC1630" s="16">
        <v>0</v>
      </c>
      <c r="AD1630" s="16">
        <v>15</v>
      </c>
      <c r="AE1630" s="16">
        <v>1</v>
      </c>
      <c r="AF1630" s="16">
        <v>3</v>
      </c>
      <c r="AG1630" s="11">
        <v>4</v>
      </c>
      <c r="AH1630" s="11">
        <v>1</v>
      </c>
      <c r="AI1630" s="11">
        <v>0</v>
      </c>
      <c r="AJ1630" s="11">
        <v>1.5</v>
      </c>
      <c r="AK1630" s="16">
        <v>0</v>
      </c>
      <c r="AL1630" s="16">
        <v>0</v>
      </c>
      <c r="AM1630" s="16">
        <v>0</v>
      </c>
      <c r="AN1630" s="16">
        <v>3</v>
      </c>
      <c r="AO1630" s="16">
        <v>999999</v>
      </c>
      <c r="AP1630" s="16">
        <v>3</v>
      </c>
      <c r="AQ1630" s="16">
        <v>0</v>
      </c>
      <c r="AR1630" s="11">
        <v>0</v>
      </c>
      <c r="AS1630" s="16" t="s">
        <v>162</v>
      </c>
      <c r="AT1630" s="20" t="s">
        <v>218</v>
      </c>
      <c r="AU1630" s="16" t="s">
        <v>353</v>
      </c>
      <c r="AV1630" s="19">
        <v>10000007</v>
      </c>
      <c r="AW1630" s="19">
        <v>70205001</v>
      </c>
      <c r="AX1630" s="17" t="s">
        <v>164</v>
      </c>
      <c r="AY1630" s="16" t="s">
        <v>2211</v>
      </c>
      <c r="AZ1630" s="18">
        <v>0</v>
      </c>
      <c r="BA1630" s="18">
        <v>0</v>
      </c>
      <c r="BB1630" s="39" t="s">
        <v>637</v>
      </c>
      <c r="BC1630" s="16">
        <v>0</v>
      </c>
      <c r="BD1630" s="16">
        <v>0</v>
      </c>
      <c r="BE1630" s="16">
        <v>0</v>
      </c>
      <c r="BF1630" s="16">
        <v>0</v>
      </c>
      <c r="BG1630" s="16">
        <v>0</v>
      </c>
      <c r="BH1630" s="16">
        <v>0</v>
      </c>
      <c r="BI1630" s="14">
        <v>0</v>
      </c>
      <c r="BJ1630" s="11">
        <v>0</v>
      </c>
      <c r="BK1630" s="11">
        <v>0</v>
      </c>
      <c r="BL1630" s="11">
        <v>0</v>
      </c>
      <c r="BM1630" s="11">
        <v>0</v>
      </c>
      <c r="BN1630" s="11">
        <v>0</v>
      </c>
      <c r="BO1630" s="11">
        <v>0</v>
      </c>
      <c r="BP1630" s="11">
        <v>0</v>
      </c>
      <c r="BQ1630" s="46">
        <v>0</v>
      </c>
    </row>
    <row r="1631" spans="3:69" ht="20.100000000000001" customHeight="1">
      <c r="C1631" s="19">
        <v>70205002</v>
      </c>
      <c r="D1631" s="20" t="s">
        <v>373</v>
      </c>
      <c r="E1631" s="19">
        <v>1</v>
      </c>
      <c r="F1631" s="19">
        <v>60010500</v>
      </c>
      <c r="G1631" s="19">
        <v>0</v>
      </c>
      <c r="H1631" s="18">
        <v>0</v>
      </c>
      <c r="I1631" s="19">
        <v>1</v>
      </c>
      <c r="J1631" s="19">
        <v>0</v>
      </c>
      <c r="K1631" s="19">
        <v>0</v>
      </c>
      <c r="L1631" s="19">
        <v>0</v>
      </c>
      <c r="M1631" s="19">
        <v>0</v>
      </c>
      <c r="N1631" s="16">
        <v>2</v>
      </c>
      <c r="O1631" s="19">
        <v>2</v>
      </c>
      <c r="P1631" s="19">
        <v>0.3</v>
      </c>
      <c r="Q1631" s="19">
        <v>0</v>
      </c>
      <c r="R1631" s="11">
        <v>0</v>
      </c>
      <c r="S1631" s="18">
        <v>0</v>
      </c>
      <c r="T1631" s="16">
        <v>1</v>
      </c>
      <c r="U1631" s="19">
        <v>2</v>
      </c>
      <c r="V1631" s="19">
        <v>0</v>
      </c>
      <c r="W1631" s="19">
        <v>0</v>
      </c>
      <c r="X1631" s="19">
        <v>0</v>
      </c>
      <c r="Y1631" s="19">
        <v>0</v>
      </c>
      <c r="Z1631" s="19">
        <v>0</v>
      </c>
      <c r="AA1631" s="19">
        <v>0</v>
      </c>
      <c r="AB1631" s="16">
        <v>0</v>
      </c>
      <c r="AC1631" s="19">
        <v>0</v>
      </c>
      <c r="AD1631" s="16">
        <v>99999</v>
      </c>
      <c r="AE1631" s="19">
        <v>0</v>
      </c>
      <c r="AF1631" s="19">
        <v>0</v>
      </c>
      <c r="AG1631" s="11">
        <v>8</v>
      </c>
      <c r="AH1631" s="11">
        <v>0</v>
      </c>
      <c r="AI1631" s="11">
        <v>0</v>
      </c>
      <c r="AJ1631" s="11">
        <v>0</v>
      </c>
      <c r="AK1631" s="19">
        <v>0</v>
      </c>
      <c r="AL1631" s="19">
        <v>0</v>
      </c>
      <c r="AM1631" s="19">
        <v>0</v>
      </c>
      <c r="AN1631" s="19">
        <v>0</v>
      </c>
      <c r="AO1631" s="19">
        <v>1000</v>
      </c>
      <c r="AP1631" s="19">
        <v>0</v>
      </c>
      <c r="AQ1631" s="19">
        <v>0</v>
      </c>
      <c r="AR1631" s="11">
        <v>90105002</v>
      </c>
      <c r="AS1631" s="19" t="s">
        <v>162</v>
      </c>
      <c r="AT1631" s="20" t="s">
        <v>163</v>
      </c>
      <c r="AU1631" s="19" t="s">
        <v>251</v>
      </c>
      <c r="AV1631" s="19">
        <v>0</v>
      </c>
      <c r="AW1631" s="19">
        <v>0</v>
      </c>
      <c r="AX1631" s="20" t="s">
        <v>164</v>
      </c>
      <c r="AY1631" s="20" t="s">
        <v>162</v>
      </c>
      <c r="AZ1631" s="18">
        <v>0</v>
      </c>
      <c r="BA1631" s="18">
        <v>0</v>
      </c>
      <c r="BB1631" s="76" t="s">
        <v>549</v>
      </c>
      <c r="BC1631" s="19">
        <v>0</v>
      </c>
      <c r="BD1631" s="16">
        <v>0</v>
      </c>
      <c r="BE1631" s="19">
        <v>0</v>
      </c>
      <c r="BF1631" s="19">
        <v>0</v>
      </c>
      <c r="BG1631" s="19">
        <v>0</v>
      </c>
      <c r="BH1631" s="19">
        <v>0</v>
      </c>
      <c r="BI1631" s="14">
        <v>0</v>
      </c>
      <c r="BJ1631" s="11">
        <v>0</v>
      </c>
      <c r="BK1631" s="11">
        <v>0</v>
      </c>
      <c r="BL1631" s="11">
        <v>0</v>
      </c>
      <c r="BM1631" s="11">
        <v>0</v>
      </c>
      <c r="BN1631" s="11">
        <v>0</v>
      </c>
      <c r="BO1631" s="11">
        <v>0</v>
      </c>
      <c r="BP1631" s="11">
        <v>0</v>
      </c>
      <c r="BQ1631" s="46">
        <v>0</v>
      </c>
    </row>
    <row r="1632" spans="3:69" ht="20.100000000000001" customHeight="1">
      <c r="C1632" s="19">
        <v>70205003</v>
      </c>
      <c r="D1632" s="20" t="s">
        <v>437</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t="s">
        <v>638</v>
      </c>
      <c r="AS1632" s="19" t="s">
        <v>162</v>
      </c>
      <c r="AT1632" s="20" t="s">
        <v>163</v>
      </c>
      <c r="AU1632" s="19" t="s">
        <v>251</v>
      </c>
      <c r="AV1632" s="19">
        <v>0</v>
      </c>
      <c r="AW1632" s="19">
        <v>0</v>
      </c>
      <c r="AX1632" s="20" t="s">
        <v>164</v>
      </c>
      <c r="AY1632" s="20" t="s">
        <v>162</v>
      </c>
      <c r="AZ1632" s="18">
        <v>0</v>
      </c>
      <c r="BA1632" s="18">
        <v>0</v>
      </c>
      <c r="BB1632" s="76" t="s">
        <v>493</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70205004</v>
      </c>
      <c r="D1633" s="17" t="s">
        <v>392</v>
      </c>
      <c r="E1633" s="16">
        <v>1</v>
      </c>
      <c r="F1633" s="16">
        <v>60010300</v>
      </c>
      <c r="G1633" s="19">
        <v>0</v>
      </c>
      <c r="H1633" s="18">
        <v>0</v>
      </c>
      <c r="I1633" s="19">
        <v>1</v>
      </c>
      <c r="J1633" s="19">
        <v>0</v>
      </c>
      <c r="K1633" s="19">
        <v>0</v>
      </c>
      <c r="L1633" s="16">
        <v>0</v>
      </c>
      <c r="M1633" s="16">
        <v>0</v>
      </c>
      <c r="N1633" s="16">
        <v>2</v>
      </c>
      <c r="O1633" s="16">
        <v>2</v>
      </c>
      <c r="P1633" s="16">
        <v>0.9</v>
      </c>
      <c r="Q1633" s="16">
        <v>0</v>
      </c>
      <c r="R1633" s="11">
        <v>0</v>
      </c>
      <c r="S1633" s="16">
        <v>0</v>
      </c>
      <c r="T1633" s="16">
        <v>1</v>
      </c>
      <c r="U1633" s="16">
        <v>2</v>
      </c>
      <c r="V1633" s="16">
        <v>0</v>
      </c>
      <c r="W1633" s="16">
        <v>0</v>
      </c>
      <c r="X1633" s="16">
        <v>0</v>
      </c>
      <c r="Y1633" s="16">
        <v>0</v>
      </c>
      <c r="Z1633" s="16">
        <v>0</v>
      </c>
      <c r="AA1633" s="16">
        <v>0</v>
      </c>
      <c r="AB1633" s="16">
        <v>0</v>
      </c>
      <c r="AC1633" s="16">
        <v>0</v>
      </c>
      <c r="AD1633" s="16">
        <v>30</v>
      </c>
      <c r="AE1633" s="16">
        <v>0</v>
      </c>
      <c r="AF1633" s="16">
        <v>0</v>
      </c>
      <c r="AG1633" s="11">
        <v>2</v>
      </c>
      <c r="AH1633" s="11">
        <v>2</v>
      </c>
      <c r="AI1633" s="11">
        <v>0</v>
      </c>
      <c r="AJ1633" s="11">
        <v>1.5</v>
      </c>
      <c r="AK1633" s="16">
        <v>0</v>
      </c>
      <c r="AL1633" s="16">
        <v>0</v>
      </c>
      <c r="AM1633" s="16">
        <v>0</v>
      </c>
      <c r="AN1633" s="16">
        <v>1</v>
      </c>
      <c r="AO1633" s="16">
        <v>3000</v>
      </c>
      <c r="AP1633" s="16">
        <v>0.5</v>
      </c>
      <c r="AQ1633" s="16">
        <v>0</v>
      </c>
      <c r="AR1633" s="11">
        <v>0</v>
      </c>
      <c r="AS1633" s="16" t="s">
        <v>162</v>
      </c>
      <c r="AT1633" s="20" t="s">
        <v>218</v>
      </c>
      <c r="AU1633" s="16" t="s">
        <v>360</v>
      </c>
      <c r="AV1633" s="19">
        <v>0</v>
      </c>
      <c r="AW1633" s="19">
        <v>0</v>
      </c>
      <c r="AX1633" s="17" t="s">
        <v>348</v>
      </c>
      <c r="AY1633" s="16" t="s">
        <v>2212</v>
      </c>
      <c r="AZ1633" s="18">
        <v>0</v>
      </c>
      <c r="BA1633" s="18">
        <v>0</v>
      </c>
      <c r="BB1633" s="39" t="s">
        <v>2213</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19.5" customHeight="1">
      <c r="C1634" s="19">
        <v>70205005</v>
      </c>
      <c r="D1634" s="17" t="s">
        <v>499</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3</v>
      </c>
      <c r="X1634" s="16">
        <v>0</v>
      </c>
      <c r="Y1634" s="16">
        <v>1</v>
      </c>
      <c r="Z1634" s="16">
        <v>0</v>
      </c>
      <c r="AA1634" s="16">
        <v>0</v>
      </c>
      <c r="AB1634" s="16">
        <v>0</v>
      </c>
      <c r="AC1634" s="16">
        <v>0</v>
      </c>
      <c r="AD1634" s="16">
        <v>15</v>
      </c>
      <c r="AE1634" s="16">
        <v>1</v>
      </c>
      <c r="AF1634" s="16" t="s">
        <v>396</v>
      </c>
      <c r="AG1634" s="11">
        <v>0</v>
      </c>
      <c r="AH1634" s="11">
        <v>1</v>
      </c>
      <c r="AI1634" s="11">
        <v>0</v>
      </c>
      <c r="AJ1634" s="11">
        <v>3</v>
      </c>
      <c r="AK1634" s="16">
        <v>0</v>
      </c>
      <c r="AL1634" s="16">
        <v>0</v>
      </c>
      <c r="AM1634" s="16">
        <v>0</v>
      </c>
      <c r="AN1634" s="16">
        <v>3</v>
      </c>
      <c r="AO1634" s="16">
        <v>5000</v>
      </c>
      <c r="AP1634" s="16">
        <v>2.5</v>
      </c>
      <c r="AQ1634" s="16">
        <v>0</v>
      </c>
      <c r="AR1634" s="11">
        <v>0</v>
      </c>
      <c r="AS1634" s="16" t="s">
        <v>430</v>
      </c>
      <c r="AT1634" s="20" t="s">
        <v>201</v>
      </c>
      <c r="AU1634" s="16" t="s">
        <v>353</v>
      </c>
      <c r="AV1634" s="19">
        <v>10000007</v>
      </c>
      <c r="AW1634" s="19">
        <v>70205002</v>
      </c>
      <c r="AX1634" s="17" t="s">
        <v>164</v>
      </c>
      <c r="AY1634" s="16">
        <v>0</v>
      </c>
      <c r="AZ1634" s="18">
        <v>0</v>
      </c>
      <c r="BA1634" s="18">
        <v>0</v>
      </c>
      <c r="BB1634" s="39" t="s">
        <v>500</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70205006</v>
      </c>
      <c r="D1635" s="17" t="s">
        <v>639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1</v>
      </c>
      <c r="X1635" s="16">
        <v>0</v>
      </c>
      <c r="Y1635" s="16">
        <v>1</v>
      </c>
      <c r="Z1635" s="16">
        <v>0</v>
      </c>
      <c r="AA1635" s="16">
        <v>0</v>
      </c>
      <c r="AB1635" s="16">
        <v>0</v>
      </c>
      <c r="AC1635" s="16">
        <v>0</v>
      </c>
      <c r="AD1635" s="16">
        <v>15</v>
      </c>
      <c r="AE1635" s="16">
        <v>1</v>
      </c>
      <c r="AF1635" s="16" t="s">
        <v>556</v>
      </c>
      <c r="AG1635" s="11">
        <v>0</v>
      </c>
      <c r="AH1635" s="11">
        <v>0</v>
      </c>
      <c r="AI1635" s="11">
        <v>0</v>
      </c>
      <c r="AJ1635" s="11">
        <v>0</v>
      </c>
      <c r="AK1635" s="16">
        <v>0</v>
      </c>
      <c r="AL1635" s="16">
        <v>0</v>
      </c>
      <c r="AM1635" s="16">
        <v>0</v>
      </c>
      <c r="AN1635" s="16">
        <v>0.5</v>
      </c>
      <c r="AO1635" s="16">
        <v>999999</v>
      </c>
      <c r="AP1635" s="16">
        <v>0.5</v>
      </c>
      <c r="AQ1635" s="16">
        <v>0</v>
      </c>
      <c r="AR1635" s="11">
        <v>0</v>
      </c>
      <c r="AS1635" s="11">
        <v>90105006</v>
      </c>
      <c r="AT1635" s="20" t="s">
        <v>402</v>
      </c>
      <c r="AU1635" s="16" t="s">
        <v>353</v>
      </c>
      <c r="AV1635" s="19">
        <v>10000007</v>
      </c>
      <c r="AW1635" s="19">
        <v>70205003</v>
      </c>
      <c r="AX1635" s="20" t="s">
        <v>234</v>
      </c>
      <c r="AY1635" s="20" t="s">
        <v>264</v>
      </c>
      <c r="AZ1635" s="18">
        <v>0</v>
      </c>
      <c r="BA1635" s="18">
        <v>0</v>
      </c>
      <c r="BB1635" s="39" t="s">
        <v>640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70205007</v>
      </c>
      <c r="D1636" s="17" t="s">
        <v>2214</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2</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90205007</v>
      </c>
      <c r="AT1636" s="20" t="s">
        <v>402</v>
      </c>
      <c r="AU1636" s="16" t="s">
        <v>353</v>
      </c>
      <c r="AV1636" s="19">
        <v>10000007</v>
      </c>
      <c r="AW1636" s="19">
        <v>70205001</v>
      </c>
      <c r="AX1636" s="20" t="s">
        <v>234</v>
      </c>
      <c r="AY1636" s="20" t="s">
        <v>264</v>
      </c>
      <c r="AZ1636" s="18">
        <v>0</v>
      </c>
      <c r="BA1636" s="18">
        <v>0</v>
      </c>
      <c r="BB1636" s="39"/>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70301001</v>
      </c>
      <c r="D1637" s="17" t="s">
        <v>2215</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3</v>
      </c>
      <c r="X1637" s="16">
        <v>0</v>
      </c>
      <c r="Y1637" s="16">
        <v>1</v>
      </c>
      <c r="Z1637" s="16">
        <v>0</v>
      </c>
      <c r="AA1637" s="16">
        <v>0</v>
      </c>
      <c r="AB1637" s="16">
        <v>0</v>
      </c>
      <c r="AC1637" s="16">
        <v>0</v>
      </c>
      <c r="AD1637" s="16">
        <v>15</v>
      </c>
      <c r="AE1637" s="16">
        <v>1</v>
      </c>
      <c r="AF1637" s="16" t="s">
        <v>396</v>
      </c>
      <c r="AG1637" s="11">
        <v>0</v>
      </c>
      <c r="AH1637" s="11">
        <v>1</v>
      </c>
      <c r="AI1637" s="11">
        <v>0</v>
      </c>
      <c r="AJ1637" s="11">
        <v>3</v>
      </c>
      <c r="AK1637" s="16">
        <v>0</v>
      </c>
      <c r="AL1637" s="16">
        <v>0</v>
      </c>
      <c r="AM1637" s="16">
        <v>0</v>
      </c>
      <c r="AN1637" s="16">
        <v>3</v>
      </c>
      <c r="AO1637" s="16">
        <v>5000</v>
      </c>
      <c r="AP1637" s="16">
        <v>2.5</v>
      </c>
      <c r="AQ1637" s="16">
        <v>0</v>
      </c>
      <c r="AR1637" s="11">
        <v>0</v>
      </c>
      <c r="AS1637" s="16" t="s">
        <v>430</v>
      </c>
      <c r="AT1637" s="20" t="s">
        <v>402</v>
      </c>
      <c r="AU1637" s="16" t="s">
        <v>353</v>
      </c>
      <c r="AV1637" s="19">
        <v>10000007</v>
      </c>
      <c r="AW1637" s="19">
        <v>70301001</v>
      </c>
      <c r="AX1637" s="17" t="s">
        <v>164</v>
      </c>
      <c r="AY1637" s="16">
        <v>0</v>
      </c>
      <c r="AZ1637" s="18">
        <v>0</v>
      </c>
      <c r="BA1637" s="18">
        <v>0</v>
      </c>
      <c r="BB1637" s="39" t="s">
        <v>2216</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20.100000000000001" customHeight="1">
      <c r="C1638" s="19">
        <v>70301002</v>
      </c>
      <c r="D1638" s="17" t="s">
        <v>2217</v>
      </c>
      <c r="E1638" s="16">
        <v>1</v>
      </c>
      <c r="F1638" s="16">
        <v>60010300</v>
      </c>
      <c r="G1638" s="19">
        <v>0</v>
      </c>
      <c r="H1638" s="18">
        <v>0</v>
      </c>
      <c r="I1638" s="19">
        <v>1</v>
      </c>
      <c r="J1638" s="19">
        <v>0</v>
      </c>
      <c r="K1638" s="19">
        <v>0</v>
      </c>
      <c r="L1638" s="16">
        <v>0</v>
      </c>
      <c r="M1638" s="16">
        <v>0</v>
      </c>
      <c r="N1638" s="16">
        <v>2</v>
      </c>
      <c r="O1638" s="16">
        <v>2</v>
      </c>
      <c r="P1638" s="16">
        <v>0.8</v>
      </c>
      <c r="Q1638" s="16">
        <v>0</v>
      </c>
      <c r="R1638" s="11">
        <v>0</v>
      </c>
      <c r="S1638" s="16">
        <v>0</v>
      </c>
      <c r="T1638" s="16">
        <v>1</v>
      </c>
      <c r="U1638" s="16">
        <v>2</v>
      </c>
      <c r="V1638" s="16">
        <v>0</v>
      </c>
      <c r="W1638" s="16">
        <v>0</v>
      </c>
      <c r="X1638" s="16">
        <v>0</v>
      </c>
      <c r="Y1638" s="16">
        <v>0</v>
      </c>
      <c r="Z1638" s="16">
        <v>0</v>
      </c>
      <c r="AA1638" s="16">
        <v>0</v>
      </c>
      <c r="AB1638" s="16">
        <v>0</v>
      </c>
      <c r="AC1638" s="16">
        <v>0</v>
      </c>
      <c r="AD1638" s="16">
        <v>20</v>
      </c>
      <c r="AE1638" s="16">
        <v>0</v>
      </c>
      <c r="AF1638" s="16">
        <v>0</v>
      </c>
      <c r="AG1638" s="11">
        <v>2</v>
      </c>
      <c r="AH1638" s="11">
        <v>2</v>
      </c>
      <c r="AI1638" s="11">
        <v>0</v>
      </c>
      <c r="AJ1638" s="11">
        <v>1.5</v>
      </c>
      <c r="AK1638" s="16">
        <v>0</v>
      </c>
      <c r="AL1638" s="16">
        <v>0</v>
      </c>
      <c r="AM1638" s="16">
        <v>0</v>
      </c>
      <c r="AN1638" s="16">
        <v>1</v>
      </c>
      <c r="AO1638" s="16">
        <v>3000</v>
      </c>
      <c r="AP1638" s="16">
        <v>0.5</v>
      </c>
      <c r="AQ1638" s="16">
        <v>0</v>
      </c>
      <c r="AR1638" s="11">
        <v>0</v>
      </c>
      <c r="AS1638" s="16" t="s">
        <v>162</v>
      </c>
      <c r="AT1638" s="20" t="s">
        <v>163</v>
      </c>
      <c r="AU1638" s="16" t="s">
        <v>360</v>
      </c>
      <c r="AV1638" s="19">
        <v>0</v>
      </c>
      <c r="AW1638" s="19">
        <v>0</v>
      </c>
      <c r="AX1638" s="17" t="s">
        <v>348</v>
      </c>
      <c r="AY1638" s="16" t="s">
        <v>2218</v>
      </c>
      <c r="AZ1638" s="18">
        <v>0</v>
      </c>
      <c r="BA1638" s="18">
        <v>0</v>
      </c>
      <c r="BB1638" s="39" t="s">
        <v>2219</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70301003</v>
      </c>
      <c r="D1639" s="17" t="s">
        <v>680</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12</v>
      </c>
      <c r="AE1639" s="16">
        <v>1</v>
      </c>
      <c r="AF1639" s="16">
        <v>3</v>
      </c>
      <c r="AG1639" s="11">
        <v>6</v>
      </c>
      <c r="AH1639" s="11">
        <v>1</v>
      </c>
      <c r="AI1639" s="11">
        <v>0</v>
      </c>
      <c r="AJ1639" s="11">
        <v>1.5</v>
      </c>
      <c r="AK1639" s="16">
        <v>0</v>
      </c>
      <c r="AL1639" s="16">
        <v>0</v>
      </c>
      <c r="AM1639" s="16">
        <v>0</v>
      </c>
      <c r="AN1639" s="16">
        <v>3</v>
      </c>
      <c r="AO1639" s="16">
        <v>5000</v>
      </c>
      <c r="AP1639" s="16">
        <v>3</v>
      </c>
      <c r="AQ1639" s="16">
        <v>0</v>
      </c>
      <c r="AR1639" s="11">
        <v>0</v>
      </c>
      <c r="AS1639" s="16">
        <v>80001030</v>
      </c>
      <c r="AT1639" s="20" t="s">
        <v>201</v>
      </c>
      <c r="AU1639" s="16" t="s">
        <v>353</v>
      </c>
      <c r="AV1639" s="19">
        <v>10000007</v>
      </c>
      <c r="AW1639" s="19">
        <v>70301003</v>
      </c>
      <c r="AX1639" s="17" t="s">
        <v>164</v>
      </c>
      <c r="AY1639" s="16" t="s">
        <v>2220</v>
      </c>
      <c r="AZ1639" s="18">
        <v>0</v>
      </c>
      <c r="BA1639" s="18">
        <v>0</v>
      </c>
      <c r="BB1639" s="39" t="s">
        <v>2221</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70301004</v>
      </c>
      <c r="D1640" s="20" t="s">
        <v>2222</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9">
        <v>20</v>
      </c>
      <c r="AE1640" s="19">
        <v>0</v>
      </c>
      <c r="AF1640" s="19">
        <v>0</v>
      </c>
      <c r="AG1640" s="11">
        <v>7</v>
      </c>
      <c r="AH1640" s="11">
        <v>0</v>
      </c>
      <c r="AI1640" s="11">
        <v>0</v>
      </c>
      <c r="AJ1640" s="11">
        <v>0</v>
      </c>
      <c r="AK1640" s="19">
        <v>0</v>
      </c>
      <c r="AL1640" s="19">
        <v>0</v>
      </c>
      <c r="AM1640" s="19">
        <v>0</v>
      </c>
      <c r="AN1640" s="19">
        <v>0</v>
      </c>
      <c r="AO1640" s="19">
        <v>1000</v>
      </c>
      <c r="AP1640" s="19">
        <v>0</v>
      </c>
      <c r="AQ1640" s="19">
        <v>0</v>
      </c>
      <c r="AR1640" s="11">
        <v>0</v>
      </c>
      <c r="AS1640" s="19" t="s">
        <v>2223</v>
      </c>
      <c r="AT1640" s="20" t="s">
        <v>163</v>
      </c>
      <c r="AU1640" s="19" t="s">
        <v>251</v>
      </c>
      <c r="AV1640" s="19">
        <v>0</v>
      </c>
      <c r="AW1640" s="19">
        <v>0</v>
      </c>
      <c r="AX1640" s="20" t="s">
        <v>164</v>
      </c>
      <c r="AY1640" s="20" t="s">
        <v>162</v>
      </c>
      <c r="AZ1640" s="18">
        <v>0</v>
      </c>
      <c r="BA1640" s="18">
        <v>0</v>
      </c>
      <c r="BB1640" s="76" t="s">
        <v>2224</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70301005</v>
      </c>
      <c r="D1641" s="20" t="s">
        <v>2225</v>
      </c>
      <c r="E1641" s="19">
        <v>1</v>
      </c>
      <c r="F1641" s="19">
        <v>60010500</v>
      </c>
      <c r="G1641" s="19">
        <v>0</v>
      </c>
      <c r="H1641" s="18">
        <v>0</v>
      </c>
      <c r="I1641" s="19">
        <v>1</v>
      </c>
      <c r="J1641" s="19">
        <v>0</v>
      </c>
      <c r="K1641" s="19">
        <v>0</v>
      </c>
      <c r="L1641" s="19">
        <v>0</v>
      </c>
      <c r="M1641" s="19">
        <v>0</v>
      </c>
      <c r="N1641" s="16">
        <v>2</v>
      </c>
      <c r="O1641" s="19">
        <v>0</v>
      </c>
      <c r="P1641" s="19">
        <v>0</v>
      </c>
      <c r="Q1641" s="19">
        <v>0</v>
      </c>
      <c r="R1641" s="11">
        <v>0</v>
      </c>
      <c r="S1641" s="18">
        <v>0</v>
      </c>
      <c r="T1641" s="16">
        <v>1</v>
      </c>
      <c r="U1641" s="19">
        <v>1</v>
      </c>
      <c r="V1641" s="19">
        <v>0</v>
      </c>
      <c r="W1641" s="19">
        <v>1</v>
      </c>
      <c r="X1641" s="19">
        <v>0</v>
      </c>
      <c r="Y1641" s="19">
        <v>0</v>
      </c>
      <c r="Z1641" s="19">
        <v>0</v>
      </c>
      <c r="AA1641" s="19">
        <v>0</v>
      </c>
      <c r="AB1641" s="16">
        <v>0</v>
      </c>
      <c r="AC1641" s="19">
        <v>0</v>
      </c>
      <c r="AD1641" s="19">
        <v>1</v>
      </c>
      <c r="AE1641" s="19">
        <v>0</v>
      </c>
      <c r="AF1641" s="19">
        <v>0</v>
      </c>
      <c r="AG1641" s="11">
        <v>7</v>
      </c>
      <c r="AH1641" s="11">
        <v>0</v>
      </c>
      <c r="AI1641" s="11">
        <v>0</v>
      </c>
      <c r="AJ1641" s="11">
        <v>0</v>
      </c>
      <c r="AK1641" s="19">
        <v>0</v>
      </c>
      <c r="AL1641" s="19">
        <v>0</v>
      </c>
      <c r="AM1641" s="19">
        <v>0</v>
      </c>
      <c r="AN1641" s="19">
        <v>0</v>
      </c>
      <c r="AO1641" s="19">
        <v>1000</v>
      </c>
      <c r="AP1641" s="19">
        <v>0.5</v>
      </c>
      <c r="AQ1641" s="19">
        <v>10</v>
      </c>
      <c r="AR1641" s="11">
        <v>0</v>
      </c>
      <c r="AS1641" s="19" t="s">
        <v>2226</v>
      </c>
      <c r="AT1641" s="20" t="s">
        <v>485</v>
      </c>
      <c r="AU1641" s="19">
        <v>0</v>
      </c>
      <c r="AV1641" s="19">
        <v>10000011</v>
      </c>
      <c r="AW1641" s="19">
        <v>50000001</v>
      </c>
      <c r="AX1641" s="20" t="s">
        <v>197</v>
      </c>
      <c r="AY1641" s="20" t="s">
        <v>162</v>
      </c>
      <c r="AZ1641" s="18">
        <v>0</v>
      </c>
      <c r="BA1641" s="18">
        <v>0</v>
      </c>
      <c r="BB1641" s="76" t="s">
        <v>2227</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19.5" customHeight="1">
      <c r="C1642" s="19">
        <v>70302001</v>
      </c>
      <c r="D1642" s="17" t="s">
        <v>650</v>
      </c>
      <c r="E1642" s="19">
        <v>1</v>
      </c>
      <c r="F1642" s="16">
        <v>60010100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1</v>
      </c>
      <c r="X1642" s="16">
        <v>0</v>
      </c>
      <c r="Y1642" s="16">
        <v>1</v>
      </c>
      <c r="Z1642" s="16">
        <v>0</v>
      </c>
      <c r="AA1642" s="16">
        <v>0</v>
      </c>
      <c r="AB1642" s="16">
        <v>0</v>
      </c>
      <c r="AC1642" s="16">
        <v>0</v>
      </c>
      <c r="AD1642" s="16">
        <v>10</v>
      </c>
      <c r="AE1642" s="16">
        <v>1</v>
      </c>
      <c r="AF1642" s="16" t="s">
        <v>556</v>
      </c>
      <c r="AG1642" s="11">
        <v>0</v>
      </c>
      <c r="AH1642" s="11">
        <v>0</v>
      </c>
      <c r="AI1642" s="11">
        <v>0</v>
      </c>
      <c r="AJ1642" s="11">
        <v>0</v>
      </c>
      <c r="AK1642" s="16">
        <v>0</v>
      </c>
      <c r="AL1642" s="16">
        <v>0</v>
      </c>
      <c r="AM1642" s="16">
        <v>0</v>
      </c>
      <c r="AN1642" s="16">
        <v>0.5</v>
      </c>
      <c r="AO1642" s="16">
        <v>999999</v>
      </c>
      <c r="AP1642" s="16">
        <v>0.5</v>
      </c>
      <c r="AQ1642" s="16">
        <v>0</v>
      </c>
      <c r="AR1642" s="11">
        <v>0</v>
      </c>
      <c r="AS1642" s="320" t="s">
        <v>651</v>
      </c>
      <c r="AT1642" s="20" t="s">
        <v>201</v>
      </c>
      <c r="AU1642" s="16" t="s">
        <v>353</v>
      </c>
      <c r="AV1642" s="19">
        <v>10000007</v>
      </c>
      <c r="AW1642" s="19">
        <v>70302001</v>
      </c>
      <c r="AX1642" s="20" t="s">
        <v>234</v>
      </c>
      <c r="AY1642" s="20" t="s">
        <v>264</v>
      </c>
      <c r="AZ1642" s="18">
        <v>0</v>
      </c>
      <c r="BA1642" s="18">
        <v>0</v>
      </c>
      <c r="BB1642" s="39" t="s">
        <v>652</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spans="3:69" ht="20.100000000000001" customHeight="1">
      <c r="C1643" s="19">
        <v>70302002</v>
      </c>
      <c r="D1643" s="20" t="s">
        <v>653</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30</v>
      </c>
      <c r="AE1643" s="19">
        <v>0</v>
      </c>
      <c r="AF1643" s="19">
        <v>0</v>
      </c>
      <c r="AG1643" s="11">
        <v>8</v>
      </c>
      <c r="AH1643" s="11">
        <v>0</v>
      </c>
      <c r="AI1643" s="11">
        <v>0</v>
      </c>
      <c r="AJ1643" s="11">
        <v>0</v>
      </c>
      <c r="AK1643" s="19">
        <v>0</v>
      </c>
      <c r="AL1643" s="19">
        <v>0</v>
      </c>
      <c r="AM1643" s="19">
        <v>0</v>
      </c>
      <c r="AN1643" s="19">
        <v>0</v>
      </c>
      <c r="AO1643" s="19">
        <v>1000</v>
      </c>
      <c r="AP1643" s="19">
        <v>0</v>
      </c>
      <c r="AQ1643" s="19">
        <v>0</v>
      </c>
      <c r="AR1643" s="11">
        <v>90301006</v>
      </c>
      <c r="AS1643" s="19" t="s">
        <v>162</v>
      </c>
      <c r="AT1643" s="20" t="s">
        <v>163</v>
      </c>
      <c r="AU1643" s="19" t="s">
        <v>251</v>
      </c>
      <c r="AV1643" s="19">
        <v>0</v>
      </c>
      <c r="AW1643" s="19">
        <v>0</v>
      </c>
      <c r="AX1643" s="20" t="s">
        <v>164</v>
      </c>
      <c r="AY1643" s="20" t="s">
        <v>162</v>
      </c>
      <c r="AZ1643" s="18">
        <v>0</v>
      </c>
      <c r="BA1643" s="18">
        <v>0</v>
      </c>
      <c r="BB1643" s="76" t="s">
        <v>2198</v>
      </c>
      <c r="BC1643" s="19">
        <v>0</v>
      </c>
      <c r="BD1643" s="16">
        <v>0</v>
      </c>
      <c r="BE1643" s="19">
        <v>0</v>
      </c>
      <c r="BF1643" s="19">
        <v>0</v>
      </c>
      <c r="BG1643" s="19">
        <v>0</v>
      </c>
      <c r="BH1643" s="19">
        <v>0</v>
      </c>
      <c r="BI1643" s="14">
        <v>0</v>
      </c>
      <c r="BJ1643" s="11">
        <v>0</v>
      </c>
      <c r="BK1643" s="11">
        <v>0</v>
      </c>
      <c r="BL1643" s="11">
        <v>0</v>
      </c>
      <c r="BM1643" s="11">
        <v>0</v>
      </c>
      <c r="BN1643" s="11">
        <v>0</v>
      </c>
      <c r="BO1643" s="11">
        <v>0</v>
      </c>
      <c r="BP1643" s="11">
        <v>0</v>
      </c>
      <c r="BQ1643" s="46">
        <v>0</v>
      </c>
    </row>
    <row r="1644" spans="3:69" ht="19.5" customHeight="1">
      <c r="C1644" s="19">
        <v>70302003</v>
      </c>
      <c r="D1644" s="17" t="s">
        <v>839</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2</v>
      </c>
      <c r="X1644" s="16">
        <v>0</v>
      </c>
      <c r="Y1644" s="16">
        <v>1</v>
      </c>
      <c r="Z1644" s="16">
        <v>0</v>
      </c>
      <c r="AA1644" s="16">
        <v>0</v>
      </c>
      <c r="AB1644" s="16">
        <v>0</v>
      </c>
      <c r="AC1644" s="16">
        <v>0</v>
      </c>
      <c r="AD1644" s="16">
        <v>12</v>
      </c>
      <c r="AE1644" s="16">
        <v>2</v>
      </c>
      <c r="AF1644" s="16" t="s">
        <v>171</v>
      </c>
      <c r="AG1644" s="11">
        <v>0</v>
      </c>
      <c r="AH1644" s="11">
        <v>2</v>
      </c>
      <c r="AI1644" s="11">
        <v>0</v>
      </c>
      <c r="AJ1644" s="11">
        <v>1.5</v>
      </c>
      <c r="AK1644" s="16">
        <v>0</v>
      </c>
      <c r="AL1644" s="16">
        <v>0</v>
      </c>
      <c r="AM1644" s="16">
        <v>0</v>
      </c>
      <c r="AN1644" s="16">
        <v>1.5</v>
      </c>
      <c r="AO1644" s="16">
        <v>10000</v>
      </c>
      <c r="AP1644" s="16">
        <v>1</v>
      </c>
      <c r="AQ1644" s="16">
        <v>5</v>
      </c>
      <c r="AR1644" s="11">
        <v>0</v>
      </c>
      <c r="AS1644" s="16" t="s">
        <v>162</v>
      </c>
      <c r="AT1644" s="20" t="s">
        <v>402</v>
      </c>
      <c r="AU1644" s="16" t="s">
        <v>353</v>
      </c>
      <c r="AV1644" s="19">
        <v>10000007</v>
      </c>
      <c r="AW1644" s="19">
        <v>70302003</v>
      </c>
      <c r="AX1644" s="20" t="s">
        <v>384</v>
      </c>
      <c r="AY1644" s="16">
        <v>0</v>
      </c>
      <c r="AZ1644" s="18">
        <v>0</v>
      </c>
      <c r="BA1644" s="18">
        <v>0</v>
      </c>
      <c r="BB1644" s="39" t="s">
        <v>1503</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20.100000000000001" customHeight="1">
      <c r="C1645" s="19">
        <v>70302004</v>
      </c>
      <c r="D1645" s="17" t="s">
        <v>657</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1</v>
      </c>
      <c r="AF1645" s="16">
        <v>3</v>
      </c>
      <c r="AG1645" s="11">
        <v>4</v>
      </c>
      <c r="AH1645" s="11">
        <v>1</v>
      </c>
      <c r="AI1645" s="11">
        <v>0</v>
      </c>
      <c r="AJ1645" s="11">
        <v>1.5</v>
      </c>
      <c r="AK1645" s="16">
        <v>0</v>
      </c>
      <c r="AL1645" s="16">
        <v>0</v>
      </c>
      <c r="AM1645" s="16">
        <v>0</v>
      </c>
      <c r="AN1645" s="16">
        <v>3</v>
      </c>
      <c r="AO1645" s="16">
        <v>999999</v>
      </c>
      <c r="AP1645" s="16">
        <v>3</v>
      </c>
      <c r="AQ1645" s="16">
        <v>0</v>
      </c>
      <c r="AR1645" s="11">
        <v>0</v>
      </c>
      <c r="AS1645" s="16" t="s">
        <v>162</v>
      </c>
      <c r="AT1645" s="20" t="s">
        <v>218</v>
      </c>
      <c r="AU1645" s="16" t="s">
        <v>353</v>
      </c>
      <c r="AV1645" s="19">
        <v>10000007</v>
      </c>
      <c r="AW1645" s="19">
        <v>70302004</v>
      </c>
      <c r="AX1645" s="17" t="s">
        <v>164</v>
      </c>
      <c r="AY1645" s="16" t="s">
        <v>2228</v>
      </c>
      <c r="AZ1645" s="18">
        <v>0</v>
      </c>
      <c r="BA1645" s="18">
        <v>0</v>
      </c>
      <c r="BB1645" s="39" t="s">
        <v>2199</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70303001</v>
      </c>
      <c r="D1646" s="17" t="s">
        <v>692</v>
      </c>
      <c r="E1646" s="16">
        <v>1</v>
      </c>
      <c r="F1646" s="16">
        <v>60010300</v>
      </c>
      <c r="G1646" s="19">
        <v>0</v>
      </c>
      <c r="H1646" s="18">
        <v>0</v>
      </c>
      <c r="I1646" s="19">
        <v>1</v>
      </c>
      <c r="J1646" s="19">
        <v>0</v>
      </c>
      <c r="K1646" s="19">
        <v>0</v>
      </c>
      <c r="L1646" s="16">
        <v>0</v>
      </c>
      <c r="M1646" s="16">
        <v>0</v>
      </c>
      <c r="N1646" s="16">
        <v>2</v>
      </c>
      <c r="O1646" s="16">
        <v>2</v>
      </c>
      <c r="P1646" s="16">
        <v>0.8</v>
      </c>
      <c r="Q1646" s="16">
        <v>1</v>
      </c>
      <c r="R1646" s="11">
        <v>0</v>
      </c>
      <c r="S1646" s="16">
        <v>0</v>
      </c>
      <c r="T1646" s="16">
        <v>1</v>
      </c>
      <c r="U1646" s="16">
        <v>2</v>
      </c>
      <c r="V1646" s="16">
        <v>0</v>
      </c>
      <c r="W1646" s="16">
        <v>0</v>
      </c>
      <c r="X1646" s="16">
        <v>0</v>
      </c>
      <c r="Y1646" s="16">
        <v>0</v>
      </c>
      <c r="Z1646" s="16">
        <v>0</v>
      </c>
      <c r="AA1646" s="16">
        <v>0</v>
      </c>
      <c r="AB1646" s="16">
        <v>0</v>
      </c>
      <c r="AC1646" s="16">
        <v>0</v>
      </c>
      <c r="AD1646" s="16">
        <v>99999</v>
      </c>
      <c r="AE1646" s="16">
        <v>0</v>
      </c>
      <c r="AF1646" s="16">
        <v>0</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20" t="s">
        <v>163</v>
      </c>
      <c r="AU1646" s="16" t="s">
        <v>360</v>
      </c>
      <c r="AV1646" s="19">
        <v>0</v>
      </c>
      <c r="AW1646" s="19">
        <v>0</v>
      </c>
      <c r="AX1646" s="17" t="s">
        <v>348</v>
      </c>
      <c r="AY1646" s="16" t="s">
        <v>2229</v>
      </c>
      <c r="AZ1646" s="18">
        <v>0</v>
      </c>
      <c r="BA1646" s="18">
        <v>0</v>
      </c>
      <c r="BB1646" s="39" t="s">
        <v>694</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19.5" customHeight="1">
      <c r="C1647" s="19">
        <v>70303002</v>
      </c>
      <c r="D1647" s="17" t="s">
        <v>695</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12</v>
      </c>
      <c r="AE1647" s="16">
        <v>1</v>
      </c>
      <c r="AF1647" s="16" t="s">
        <v>396</v>
      </c>
      <c r="AG1647" s="11">
        <v>0</v>
      </c>
      <c r="AH1647" s="11">
        <v>1</v>
      </c>
      <c r="AI1647" s="11">
        <v>0</v>
      </c>
      <c r="AJ1647" s="11">
        <v>3</v>
      </c>
      <c r="AK1647" s="16">
        <v>0</v>
      </c>
      <c r="AL1647" s="16">
        <v>0</v>
      </c>
      <c r="AM1647" s="16">
        <v>0</v>
      </c>
      <c r="AN1647" s="16">
        <v>3</v>
      </c>
      <c r="AO1647" s="16">
        <v>5000</v>
      </c>
      <c r="AP1647" s="16">
        <v>2.5</v>
      </c>
      <c r="AQ1647" s="16">
        <v>0</v>
      </c>
      <c r="AR1647" s="11">
        <v>0</v>
      </c>
      <c r="AS1647" s="16">
        <v>80001030</v>
      </c>
      <c r="AT1647" s="20" t="s">
        <v>218</v>
      </c>
      <c r="AU1647" s="16" t="s">
        <v>353</v>
      </c>
      <c r="AV1647" s="19">
        <v>10000007</v>
      </c>
      <c r="AW1647" s="19">
        <v>70204001</v>
      </c>
      <c r="AX1647" s="17" t="s">
        <v>164</v>
      </c>
      <c r="AY1647" s="16">
        <v>0</v>
      </c>
      <c r="AZ1647" s="18">
        <v>0</v>
      </c>
      <c r="BA1647" s="18">
        <v>0</v>
      </c>
      <c r="BB1647" s="39" t="s">
        <v>696</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70303003</v>
      </c>
      <c r="D1648" s="17" t="s">
        <v>606</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2.5</v>
      </c>
      <c r="X1648" s="16">
        <v>0</v>
      </c>
      <c r="Y1648" s="16">
        <v>1</v>
      </c>
      <c r="Z1648" s="16">
        <v>0</v>
      </c>
      <c r="AA1648" s="16">
        <v>0</v>
      </c>
      <c r="AB1648" s="16">
        <v>0</v>
      </c>
      <c r="AC1648" s="16">
        <v>0</v>
      </c>
      <c r="AD1648" s="16">
        <v>12</v>
      </c>
      <c r="AE1648" s="16">
        <v>1</v>
      </c>
      <c r="AF1648" s="16">
        <v>3</v>
      </c>
      <c r="AG1648" s="11">
        <v>4</v>
      </c>
      <c r="AH1648" s="11">
        <v>1</v>
      </c>
      <c r="AI1648" s="11">
        <v>0</v>
      </c>
      <c r="AJ1648" s="11">
        <v>1.5</v>
      </c>
      <c r="AK1648" s="16">
        <v>0</v>
      </c>
      <c r="AL1648" s="16">
        <v>0</v>
      </c>
      <c r="AM1648" s="16">
        <v>0</v>
      </c>
      <c r="AN1648" s="16">
        <v>3</v>
      </c>
      <c r="AO1648" s="16">
        <v>5000</v>
      </c>
      <c r="AP1648" s="16">
        <v>3</v>
      </c>
      <c r="AQ1648" s="16">
        <v>0</v>
      </c>
      <c r="AR1648" s="11">
        <v>0</v>
      </c>
      <c r="AS1648" s="16">
        <v>80001030</v>
      </c>
      <c r="AT1648" s="20" t="s">
        <v>201</v>
      </c>
      <c r="AU1648" s="16" t="s">
        <v>353</v>
      </c>
      <c r="AV1648" s="19">
        <v>10000007</v>
      </c>
      <c r="AW1648" s="19">
        <v>70204002</v>
      </c>
      <c r="AX1648" s="17" t="s">
        <v>164</v>
      </c>
      <c r="AY1648" s="16" t="s">
        <v>2230</v>
      </c>
      <c r="AZ1648" s="18">
        <v>0</v>
      </c>
      <c r="BA1648" s="18">
        <v>0</v>
      </c>
      <c r="BB1648" s="39" t="s">
        <v>698</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70303004</v>
      </c>
      <c r="D1649" s="17" t="s">
        <v>609</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12</v>
      </c>
      <c r="AE1649" s="16">
        <v>1</v>
      </c>
      <c r="AF1649" s="16">
        <v>3</v>
      </c>
      <c r="AG1649" s="11">
        <v>6</v>
      </c>
      <c r="AH1649" s="11">
        <v>1</v>
      </c>
      <c r="AI1649" s="11">
        <v>0</v>
      </c>
      <c r="AJ1649" s="11">
        <v>1.5</v>
      </c>
      <c r="AK1649" s="16">
        <v>0</v>
      </c>
      <c r="AL1649" s="16">
        <v>0</v>
      </c>
      <c r="AM1649" s="16">
        <v>0</v>
      </c>
      <c r="AN1649" s="16">
        <v>3</v>
      </c>
      <c r="AO1649" s="16">
        <v>5000</v>
      </c>
      <c r="AP1649" s="16">
        <v>3</v>
      </c>
      <c r="AQ1649" s="16">
        <v>0</v>
      </c>
      <c r="AR1649" s="11">
        <v>0</v>
      </c>
      <c r="AS1649" s="16">
        <v>80001030</v>
      </c>
      <c r="AT1649" s="20" t="s">
        <v>402</v>
      </c>
      <c r="AU1649" s="16" t="s">
        <v>353</v>
      </c>
      <c r="AV1649" s="19">
        <v>10000007</v>
      </c>
      <c r="AW1649" s="19">
        <v>70204003</v>
      </c>
      <c r="AX1649" s="17" t="s">
        <v>164</v>
      </c>
      <c r="AY1649" s="16" t="s">
        <v>2209</v>
      </c>
      <c r="AZ1649" s="18">
        <v>0</v>
      </c>
      <c r="BA1649" s="18">
        <v>0</v>
      </c>
      <c r="BB1649" s="39" t="s">
        <v>700</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70304001</v>
      </c>
      <c r="D1650" s="17" t="s">
        <v>2231</v>
      </c>
      <c r="E1650" s="16">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162</v>
      </c>
      <c r="AT1650" s="20" t="s">
        <v>163</v>
      </c>
      <c r="AU1650" s="16" t="s">
        <v>360</v>
      </c>
      <c r="AV1650" s="19">
        <v>0</v>
      </c>
      <c r="AW1650" s="19">
        <v>0</v>
      </c>
      <c r="AX1650" s="17" t="s">
        <v>348</v>
      </c>
      <c r="AY1650" s="16" t="s">
        <v>2232</v>
      </c>
      <c r="AZ1650" s="18">
        <v>0</v>
      </c>
      <c r="BA1650" s="18">
        <v>0</v>
      </c>
      <c r="BB1650" s="39" t="s">
        <v>2233</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70304002</v>
      </c>
      <c r="D1651" s="20" t="s">
        <v>487</v>
      </c>
      <c r="E1651" s="19">
        <v>1</v>
      </c>
      <c r="F1651" s="19">
        <v>60010500</v>
      </c>
      <c r="G1651" s="19">
        <v>0</v>
      </c>
      <c r="H1651" s="18">
        <v>0</v>
      </c>
      <c r="I1651" s="19">
        <v>1</v>
      </c>
      <c r="J1651" s="19">
        <v>0</v>
      </c>
      <c r="K1651" s="19">
        <v>0</v>
      </c>
      <c r="L1651" s="19">
        <v>0</v>
      </c>
      <c r="M1651" s="19">
        <v>0</v>
      </c>
      <c r="N1651" s="16">
        <v>2</v>
      </c>
      <c r="O1651" s="19">
        <v>1</v>
      </c>
      <c r="P1651" s="19">
        <v>0.05</v>
      </c>
      <c r="Q1651" s="19">
        <v>0</v>
      </c>
      <c r="R1651" s="11">
        <v>0</v>
      </c>
      <c r="S1651" s="18">
        <v>0</v>
      </c>
      <c r="T1651" s="16">
        <v>1</v>
      </c>
      <c r="U1651" s="19">
        <v>1</v>
      </c>
      <c r="V1651" s="19">
        <v>0</v>
      </c>
      <c r="W1651" s="19">
        <v>2</v>
      </c>
      <c r="X1651" s="19">
        <v>0</v>
      </c>
      <c r="Y1651" s="19">
        <v>0</v>
      </c>
      <c r="Z1651" s="19">
        <v>0</v>
      </c>
      <c r="AA1651" s="19">
        <v>0</v>
      </c>
      <c r="AB1651" s="16">
        <v>0</v>
      </c>
      <c r="AC1651" s="19">
        <v>0</v>
      </c>
      <c r="AD1651" s="19">
        <v>10</v>
      </c>
      <c r="AE1651" s="19">
        <v>0</v>
      </c>
      <c r="AF1651" s="19">
        <v>0</v>
      </c>
      <c r="AG1651" s="11">
        <v>7</v>
      </c>
      <c r="AH1651" s="11">
        <v>0</v>
      </c>
      <c r="AI1651" s="11">
        <v>0</v>
      </c>
      <c r="AJ1651" s="11">
        <v>0</v>
      </c>
      <c r="AK1651" s="19">
        <v>0</v>
      </c>
      <c r="AL1651" s="19">
        <v>0</v>
      </c>
      <c r="AM1651" s="19">
        <v>0</v>
      </c>
      <c r="AN1651" s="19">
        <v>0</v>
      </c>
      <c r="AO1651" s="19">
        <v>1000</v>
      </c>
      <c r="AP1651" s="19">
        <v>0.5</v>
      </c>
      <c r="AQ1651" s="19">
        <v>0</v>
      </c>
      <c r="AR1651" s="11">
        <v>0</v>
      </c>
      <c r="AS1651" s="19" t="s">
        <v>430</v>
      </c>
      <c r="AT1651" s="20" t="s">
        <v>485</v>
      </c>
      <c r="AU1651" s="19">
        <v>0</v>
      </c>
      <c r="AV1651" s="19">
        <v>10007001</v>
      </c>
      <c r="AW1651" s="19">
        <v>0</v>
      </c>
      <c r="AX1651" s="20" t="s">
        <v>164</v>
      </c>
      <c r="AY1651" s="20" t="s">
        <v>162</v>
      </c>
      <c r="AZ1651" s="18">
        <v>0</v>
      </c>
      <c r="BA1651" s="18">
        <v>0</v>
      </c>
      <c r="BB1651" s="76" t="s">
        <v>488</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20.100000000000001" customHeight="1">
      <c r="C1652" s="19">
        <v>70304003</v>
      </c>
      <c r="D1652" s="17" t="s">
        <v>489</v>
      </c>
      <c r="E1652" s="19">
        <v>1</v>
      </c>
      <c r="F1652" s="16">
        <v>60010100</v>
      </c>
      <c r="G1652" s="19">
        <v>0</v>
      </c>
      <c r="H1652" s="18">
        <v>0</v>
      </c>
      <c r="I1652" s="19">
        <v>1</v>
      </c>
      <c r="J1652" s="19">
        <v>0</v>
      </c>
      <c r="K1652" s="19">
        <v>0</v>
      </c>
      <c r="L1652" s="16">
        <v>0</v>
      </c>
      <c r="M1652" s="16">
        <v>0</v>
      </c>
      <c r="N1652" s="16">
        <v>2</v>
      </c>
      <c r="O1652" s="16">
        <v>1</v>
      </c>
      <c r="P1652" s="16">
        <v>1</v>
      </c>
      <c r="Q1652" s="16">
        <v>0</v>
      </c>
      <c r="R1652" s="11">
        <v>0</v>
      </c>
      <c r="S1652" s="16">
        <v>0</v>
      </c>
      <c r="T1652" s="16">
        <v>1</v>
      </c>
      <c r="U1652" s="16">
        <v>2</v>
      </c>
      <c r="V1652" s="16">
        <v>0</v>
      </c>
      <c r="W1652" s="16">
        <v>2</v>
      </c>
      <c r="X1652" s="16">
        <v>0</v>
      </c>
      <c r="Y1652" s="16">
        <v>1</v>
      </c>
      <c r="Z1652" s="16">
        <v>0</v>
      </c>
      <c r="AA1652" s="16">
        <v>0</v>
      </c>
      <c r="AB1652" s="16">
        <v>0</v>
      </c>
      <c r="AC1652" s="16">
        <v>0</v>
      </c>
      <c r="AD1652" s="16">
        <v>12</v>
      </c>
      <c r="AE1652" s="16">
        <v>2</v>
      </c>
      <c r="AF1652" s="16" t="s">
        <v>171</v>
      </c>
      <c r="AG1652" s="11">
        <v>0</v>
      </c>
      <c r="AH1652" s="11">
        <v>0</v>
      </c>
      <c r="AI1652" s="11">
        <v>0</v>
      </c>
      <c r="AJ1652" s="11">
        <v>1.5</v>
      </c>
      <c r="AK1652" s="16">
        <v>0</v>
      </c>
      <c r="AL1652" s="16">
        <v>0</v>
      </c>
      <c r="AM1652" s="16">
        <v>0</v>
      </c>
      <c r="AN1652" s="16">
        <v>1</v>
      </c>
      <c r="AO1652" s="16">
        <v>5000</v>
      </c>
      <c r="AP1652" s="16">
        <v>0.5</v>
      </c>
      <c r="AQ1652" s="16">
        <v>0</v>
      </c>
      <c r="AR1652" s="11">
        <v>0</v>
      </c>
      <c r="AS1652" s="16" t="s">
        <v>162</v>
      </c>
      <c r="AT1652" s="20" t="s">
        <v>402</v>
      </c>
      <c r="AU1652" s="16" t="s">
        <v>353</v>
      </c>
      <c r="AV1652" s="19">
        <v>10000007</v>
      </c>
      <c r="AW1652" s="19">
        <v>70201001</v>
      </c>
      <c r="AX1652" s="17" t="s">
        <v>164</v>
      </c>
      <c r="AY1652" s="16">
        <v>0</v>
      </c>
      <c r="AZ1652" s="18">
        <v>0</v>
      </c>
      <c r="BA1652" s="18">
        <v>0</v>
      </c>
      <c r="BB1652" s="39" t="s">
        <v>490</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spans="3:69" ht="20.100000000000001" customHeight="1">
      <c r="C1653" s="19">
        <v>70304004</v>
      </c>
      <c r="D1653" s="20" t="s">
        <v>2196</v>
      </c>
      <c r="E1653" s="19">
        <v>1</v>
      </c>
      <c r="F1653" s="19">
        <v>60010500</v>
      </c>
      <c r="G1653" s="19">
        <v>0</v>
      </c>
      <c r="H1653" s="18">
        <v>0</v>
      </c>
      <c r="I1653" s="19">
        <v>1</v>
      </c>
      <c r="J1653" s="19">
        <v>0</v>
      </c>
      <c r="K1653" s="19">
        <v>0</v>
      </c>
      <c r="L1653" s="19">
        <v>0</v>
      </c>
      <c r="M1653" s="19">
        <v>0</v>
      </c>
      <c r="N1653" s="16">
        <v>2</v>
      </c>
      <c r="O1653" s="19">
        <v>2</v>
      </c>
      <c r="P1653" s="19">
        <v>0.3</v>
      </c>
      <c r="Q1653" s="19">
        <v>0</v>
      </c>
      <c r="R1653" s="11">
        <v>0</v>
      </c>
      <c r="S1653" s="18">
        <v>0</v>
      </c>
      <c r="T1653" s="16">
        <v>1</v>
      </c>
      <c r="U1653" s="19">
        <v>2</v>
      </c>
      <c r="V1653" s="19">
        <v>0</v>
      </c>
      <c r="W1653" s="19">
        <v>0</v>
      </c>
      <c r="X1653" s="19">
        <v>0</v>
      </c>
      <c r="Y1653" s="19">
        <v>0</v>
      </c>
      <c r="Z1653" s="19">
        <v>0</v>
      </c>
      <c r="AA1653" s="19">
        <v>0</v>
      </c>
      <c r="AB1653" s="16">
        <v>0</v>
      </c>
      <c r="AC1653" s="19">
        <v>0</v>
      </c>
      <c r="AD1653" s="16">
        <v>99999</v>
      </c>
      <c r="AE1653" s="19">
        <v>0</v>
      </c>
      <c r="AF1653" s="19">
        <v>0</v>
      </c>
      <c r="AG1653" s="11">
        <v>2</v>
      </c>
      <c r="AH1653" s="11">
        <v>0</v>
      </c>
      <c r="AI1653" s="11">
        <v>0</v>
      </c>
      <c r="AJ1653" s="11">
        <v>0</v>
      </c>
      <c r="AK1653" s="19">
        <v>0</v>
      </c>
      <c r="AL1653" s="19">
        <v>0</v>
      </c>
      <c r="AM1653" s="19">
        <v>0</v>
      </c>
      <c r="AN1653" s="19">
        <v>0</v>
      </c>
      <c r="AO1653" s="19">
        <v>1000</v>
      </c>
      <c r="AP1653" s="19">
        <v>0</v>
      </c>
      <c r="AQ1653" s="19">
        <v>0</v>
      </c>
      <c r="AR1653" s="11" t="s">
        <v>492</v>
      </c>
      <c r="AS1653" s="19" t="s">
        <v>162</v>
      </c>
      <c r="AT1653" s="20" t="s">
        <v>163</v>
      </c>
      <c r="AU1653" s="19" t="s">
        <v>251</v>
      </c>
      <c r="AV1653" s="19">
        <v>0</v>
      </c>
      <c r="AW1653" s="19">
        <v>0</v>
      </c>
      <c r="AX1653" s="20" t="s">
        <v>164</v>
      </c>
      <c r="AY1653" s="20" t="s">
        <v>162</v>
      </c>
      <c r="AZ1653" s="18">
        <v>0</v>
      </c>
      <c r="BA1653" s="18">
        <v>0</v>
      </c>
      <c r="BB1653" s="76" t="s">
        <v>493</v>
      </c>
      <c r="BC1653" s="19">
        <v>0</v>
      </c>
      <c r="BD1653" s="16">
        <v>0</v>
      </c>
      <c r="BE1653" s="19">
        <v>0</v>
      </c>
      <c r="BF1653" s="19">
        <v>0</v>
      </c>
      <c r="BG1653" s="19">
        <v>0</v>
      </c>
      <c r="BH1653" s="19">
        <v>0</v>
      </c>
      <c r="BI1653" s="14">
        <v>0</v>
      </c>
      <c r="BJ1653" s="11">
        <v>0</v>
      </c>
      <c r="BK1653" s="11">
        <v>0</v>
      </c>
      <c r="BL1653" s="11">
        <v>0</v>
      </c>
      <c r="BM1653" s="11">
        <v>0</v>
      </c>
      <c r="BN1653" s="11">
        <v>0</v>
      </c>
      <c r="BO1653" s="11">
        <v>0</v>
      </c>
      <c r="BP1653" s="11">
        <v>0</v>
      </c>
      <c r="BQ1653" s="46">
        <v>0</v>
      </c>
    </row>
    <row r="1654" spans="3:69" ht="20.100000000000001" customHeight="1">
      <c r="C1654" s="19">
        <v>70304005</v>
      </c>
      <c r="D1654" s="20" t="s">
        <v>494</v>
      </c>
      <c r="E1654" s="19">
        <v>1</v>
      </c>
      <c r="F1654" s="19">
        <v>60010500</v>
      </c>
      <c r="G1654" s="19">
        <v>0</v>
      </c>
      <c r="H1654" s="18">
        <v>0</v>
      </c>
      <c r="I1654" s="19">
        <v>1</v>
      </c>
      <c r="J1654" s="19">
        <v>0</v>
      </c>
      <c r="K1654" s="19">
        <v>0</v>
      </c>
      <c r="L1654" s="19">
        <v>0</v>
      </c>
      <c r="M1654" s="19">
        <v>0</v>
      </c>
      <c r="N1654" s="16">
        <v>2</v>
      </c>
      <c r="O1654" s="19">
        <v>2</v>
      </c>
      <c r="P1654" s="19">
        <v>1</v>
      </c>
      <c r="Q1654" s="19">
        <v>0</v>
      </c>
      <c r="R1654" s="11">
        <v>0</v>
      </c>
      <c r="S1654" s="18">
        <v>0</v>
      </c>
      <c r="T1654" s="16">
        <v>1</v>
      </c>
      <c r="U1654" s="19">
        <v>2</v>
      </c>
      <c r="V1654" s="19">
        <v>0</v>
      </c>
      <c r="W1654" s="19">
        <v>0</v>
      </c>
      <c r="X1654" s="19">
        <v>0</v>
      </c>
      <c r="Y1654" s="19">
        <v>0</v>
      </c>
      <c r="Z1654" s="19">
        <v>0</v>
      </c>
      <c r="AA1654" s="19">
        <v>0</v>
      </c>
      <c r="AB1654" s="16">
        <v>0</v>
      </c>
      <c r="AC1654" s="19">
        <v>0</v>
      </c>
      <c r="AD1654" s="16">
        <v>20</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v>90304001</v>
      </c>
      <c r="AS1654" s="19" t="s">
        <v>162</v>
      </c>
      <c r="AT1654" s="20" t="s">
        <v>163</v>
      </c>
      <c r="AU1654" s="19" t="s">
        <v>251</v>
      </c>
      <c r="AV1654" s="19">
        <v>0</v>
      </c>
      <c r="AW1654" s="19">
        <v>0</v>
      </c>
      <c r="AX1654" s="20" t="s">
        <v>164</v>
      </c>
      <c r="AY1654" s="20" t="s">
        <v>162</v>
      </c>
      <c r="AZ1654" s="18">
        <v>0</v>
      </c>
      <c r="BA1654" s="18">
        <v>0</v>
      </c>
      <c r="BB1654" s="76" t="s">
        <v>495</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70304006</v>
      </c>
      <c r="D1655" s="17" t="s">
        <v>496</v>
      </c>
      <c r="E1655" s="16">
        <v>2</v>
      </c>
      <c r="F1655" s="16">
        <v>61012301</v>
      </c>
      <c r="G1655" s="16">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1.4</v>
      </c>
      <c r="X1655" s="16">
        <v>150</v>
      </c>
      <c r="Y1655" s="16">
        <v>1</v>
      </c>
      <c r="Z1655" s="16">
        <v>0</v>
      </c>
      <c r="AA1655" s="16">
        <v>0</v>
      </c>
      <c r="AB1655" s="16">
        <v>0</v>
      </c>
      <c r="AC1655" s="16">
        <v>0</v>
      </c>
      <c r="AD1655" s="16">
        <v>12</v>
      </c>
      <c r="AE1655" s="16">
        <v>2</v>
      </c>
      <c r="AF1655" s="16" t="s">
        <v>171</v>
      </c>
      <c r="AG1655" s="11">
        <v>0</v>
      </c>
      <c r="AH1655" s="11">
        <v>2</v>
      </c>
      <c r="AI1655" s="11">
        <v>0</v>
      </c>
      <c r="AJ1655" s="11">
        <v>1.5</v>
      </c>
      <c r="AK1655" s="16">
        <v>0</v>
      </c>
      <c r="AL1655" s="16">
        <v>0</v>
      </c>
      <c r="AM1655" s="16">
        <v>0</v>
      </c>
      <c r="AN1655" s="16">
        <v>1.5</v>
      </c>
      <c r="AO1655" s="16">
        <v>1200</v>
      </c>
      <c r="AP1655" s="16">
        <v>1</v>
      </c>
      <c r="AQ1655" s="16">
        <v>15</v>
      </c>
      <c r="AR1655" s="11">
        <v>0</v>
      </c>
      <c r="AS1655" s="16" t="s">
        <v>162</v>
      </c>
      <c r="AT1655" s="17" t="s">
        <v>201</v>
      </c>
      <c r="AU1655" s="16" t="s">
        <v>173</v>
      </c>
      <c r="AV1655" s="19">
        <v>10000011</v>
      </c>
      <c r="AW1655" s="19">
        <v>70404001</v>
      </c>
      <c r="AX1655" s="17" t="s">
        <v>174</v>
      </c>
      <c r="AY1655" s="16">
        <v>0</v>
      </c>
      <c r="AZ1655" s="18">
        <v>0</v>
      </c>
      <c r="BA1655" s="18">
        <v>0</v>
      </c>
      <c r="BB1655" s="39" t="s">
        <v>517</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19.5" customHeight="1">
      <c r="C1656" s="19">
        <v>70304007</v>
      </c>
      <c r="D1656" s="17" t="s">
        <v>499</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1</v>
      </c>
      <c r="Z1656" s="16">
        <v>0</v>
      </c>
      <c r="AA1656" s="16">
        <v>0</v>
      </c>
      <c r="AB1656" s="16">
        <v>0</v>
      </c>
      <c r="AC1656" s="16">
        <v>0</v>
      </c>
      <c r="AD1656" s="16">
        <v>15</v>
      </c>
      <c r="AE1656" s="16">
        <v>1</v>
      </c>
      <c r="AF1656" s="16" t="s">
        <v>396</v>
      </c>
      <c r="AG1656" s="11">
        <v>0</v>
      </c>
      <c r="AH1656" s="11">
        <v>1</v>
      </c>
      <c r="AI1656" s="11">
        <v>0</v>
      </c>
      <c r="AJ1656" s="11">
        <v>3</v>
      </c>
      <c r="AK1656" s="16">
        <v>0</v>
      </c>
      <c r="AL1656" s="16">
        <v>0</v>
      </c>
      <c r="AM1656" s="16">
        <v>0</v>
      </c>
      <c r="AN1656" s="16">
        <v>3</v>
      </c>
      <c r="AO1656" s="16">
        <v>5000</v>
      </c>
      <c r="AP1656" s="16">
        <v>2.5</v>
      </c>
      <c r="AQ1656" s="16">
        <v>0</v>
      </c>
      <c r="AR1656" s="11">
        <v>0</v>
      </c>
      <c r="AS1656" s="16" t="s">
        <v>430</v>
      </c>
      <c r="AT1656" s="20" t="s">
        <v>201</v>
      </c>
      <c r="AU1656" s="16" t="s">
        <v>353</v>
      </c>
      <c r="AV1656" s="19">
        <v>10000007</v>
      </c>
      <c r="AW1656" s="19">
        <v>70205002</v>
      </c>
      <c r="AX1656" s="17" t="s">
        <v>164</v>
      </c>
      <c r="AY1656" s="16">
        <v>0</v>
      </c>
      <c r="AZ1656" s="18">
        <v>0</v>
      </c>
      <c r="BA1656" s="18">
        <v>0</v>
      </c>
      <c r="BB1656" s="39" t="s">
        <v>500</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70304008</v>
      </c>
      <c r="D1657" s="14" t="s">
        <v>518</v>
      </c>
      <c r="E1657" s="14">
        <v>1</v>
      </c>
      <c r="F1657" s="14">
        <v>60010002</v>
      </c>
      <c r="G1657" s="14">
        <v>0</v>
      </c>
      <c r="H1657" s="15">
        <v>0</v>
      </c>
      <c r="I1657" s="14">
        <v>0</v>
      </c>
      <c r="J1657" s="14">
        <v>0</v>
      </c>
      <c r="K1657" s="15">
        <v>0</v>
      </c>
      <c r="L1657" s="15">
        <v>0</v>
      </c>
      <c r="M1657" s="14">
        <v>0</v>
      </c>
      <c r="N1657" s="16">
        <v>2</v>
      </c>
      <c r="O1657" s="14">
        <v>2</v>
      </c>
      <c r="P1657" s="14">
        <v>0.95</v>
      </c>
      <c r="Q1657" s="14">
        <v>0</v>
      </c>
      <c r="R1657" s="11">
        <v>0</v>
      </c>
      <c r="S1657" s="14">
        <v>0</v>
      </c>
      <c r="T1657" s="16">
        <v>1</v>
      </c>
      <c r="U1657" s="14">
        <v>2</v>
      </c>
      <c r="V1657" s="15">
        <v>0</v>
      </c>
      <c r="W1657" s="14">
        <v>3</v>
      </c>
      <c r="X1657" s="14">
        <v>0</v>
      </c>
      <c r="Y1657" s="14">
        <v>0</v>
      </c>
      <c r="Z1657" s="14">
        <v>0</v>
      </c>
      <c r="AA1657" s="15">
        <v>0</v>
      </c>
      <c r="AB1657" s="14">
        <v>0</v>
      </c>
      <c r="AC1657" s="14">
        <v>0</v>
      </c>
      <c r="AD1657" s="14">
        <v>15</v>
      </c>
      <c r="AE1657" s="14">
        <v>2</v>
      </c>
      <c r="AF1657" s="14" t="s">
        <v>519</v>
      </c>
      <c r="AG1657" s="67">
        <v>0</v>
      </c>
      <c r="AH1657" s="67">
        <v>2</v>
      </c>
      <c r="AI1657" s="11">
        <v>0</v>
      </c>
      <c r="AJ1657" s="14">
        <v>4</v>
      </c>
      <c r="AK1657" s="32">
        <v>0</v>
      </c>
      <c r="AL1657" s="14">
        <v>0</v>
      </c>
      <c r="AM1657" s="14">
        <v>0</v>
      </c>
      <c r="AN1657" s="14">
        <v>2</v>
      </c>
      <c r="AO1657" s="16">
        <v>4000</v>
      </c>
      <c r="AP1657" s="14">
        <v>2</v>
      </c>
      <c r="AQ1657" s="14">
        <v>0</v>
      </c>
      <c r="AR1657" s="11">
        <v>0</v>
      </c>
      <c r="AS1657" s="16" t="s">
        <v>430</v>
      </c>
      <c r="AT1657" s="20" t="s">
        <v>218</v>
      </c>
      <c r="AU1657" s="15">
        <v>0</v>
      </c>
      <c r="AV1657" s="15">
        <v>0</v>
      </c>
      <c r="AW1657" s="15">
        <v>70205004</v>
      </c>
      <c r="AX1657" s="20" t="s">
        <v>164</v>
      </c>
      <c r="AY1657" s="16">
        <v>0</v>
      </c>
      <c r="AZ1657" s="18">
        <v>0</v>
      </c>
      <c r="BA1657" s="18">
        <v>0</v>
      </c>
      <c r="BB1657" s="39" t="s">
        <v>520</v>
      </c>
      <c r="BC1657" s="14">
        <v>2</v>
      </c>
      <c r="BD1657" s="14">
        <v>0</v>
      </c>
      <c r="BE1657" s="19">
        <v>0</v>
      </c>
      <c r="BF1657" s="14">
        <v>1</v>
      </c>
      <c r="BG1657" s="14">
        <v>2</v>
      </c>
      <c r="BH1657" s="32">
        <v>0</v>
      </c>
      <c r="BI1657" s="14">
        <v>0</v>
      </c>
      <c r="BJ1657" s="11">
        <v>0</v>
      </c>
      <c r="BK1657" s="11">
        <v>0</v>
      </c>
      <c r="BL1657" s="11">
        <v>0</v>
      </c>
      <c r="BM1657" s="11">
        <v>0</v>
      </c>
      <c r="BN1657" s="11">
        <v>0</v>
      </c>
      <c r="BO1657" s="11">
        <v>0</v>
      </c>
      <c r="BP1657" s="11">
        <v>0</v>
      </c>
      <c r="BQ1657" s="46">
        <v>0</v>
      </c>
    </row>
    <row r="1658" spans="3:69" ht="20.100000000000001" customHeight="1">
      <c r="C1658" s="19">
        <v>70305001</v>
      </c>
      <c r="D1658" s="17" t="s">
        <v>709</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2.5</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v>80001030</v>
      </c>
      <c r="AT1658" s="20" t="s">
        <v>201</v>
      </c>
      <c r="AU1658" s="16" t="s">
        <v>353</v>
      </c>
      <c r="AV1658" s="19">
        <v>10000007</v>
      </c>
      <c r="AW1658" s="19">
        <v>70204002</v>
      </c>
      <c r="AX1658" s="17" t="s">
        <v>164</v>
      </c>
      <c r="AY1658" s="16" t="s">
        <v>2234</v>
      </c>
      <c r="AZ1658" s="18">
        <v>0</v>
      </c>
      <c r="BA1658" s="18">
        <v>0</v>
      </c>
      <c r="BB1658" s="39" t="s">
        <v>838</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70305002</v>
      </c>
      <c r="D1659" s="17" t="s">
        <v>839</v>
      </c>
      <c r="E1659" s="19">
        <v>1</v>
      </c>
      <c r="F1659" s="16">
        <v>60010100</v>
      </c>
      <c r="G1659" s="19">
        <v>0</v>
      </c>
      <c r="H1659" s="18">
        <v>0</v>
      </c>
      <c r="I1659" s="19">
        <v>1</v>
      </c>
      <c r="J1659" s="19">
        <v>0</v>
      </c>
      <c r="K1659" s="19">
        <v>0</v>
      </c>
      <c r="L1659" s="16">
        <v>0</v>
      </c>
      <c r="M1659" s="16">
        <v>0</v>
      </c>
      <c r="N1659" s="16">
        <v>2</v>
      </c>
      <c r="O1659" s="16">
        <v>1</v>
      </c>
      <c r="P1659" s="16">
        <v>1</v>
      </c>
      <c r="Q1659" s="16">
        <v>0</v>
      </c>
      <c r="R1659" s="11">
        <v>0</v>
      </c>
      <c r="S1659" s="16">
        <v>0</v>
      </c>
      <c r="T1659" s="16">
        <v>1</v>
      </c>
      <c r="U1659" s="16">
        <v>2</v>
      </c>
      <c r="V1659" s="16">
        <v>0</v>
      </c>
      <c r="W1659" s="16">
        <v>2</v>
      </c>
      <c r="X1659" s="16">
        <v>0</v>
      </c>
      <c r="Y1659" s="16">
        <v>1</v>
      </c>
      <c r="Z1659" s="16">
        <v>0</v>
      </c>
      <c r="AA1659" s="16">
        <v>0</v>
      </c>
      <c r="AB1659" s="16">
        <v>0</v>
      </c>
      <c r="AC1659" s="16">
        <v>0</v>
      </c>
      <c r="AD1659" s="16">
        <v>12</v>
      </c>
      <c r="AE1659" s="16">
        <v>2</v>
      </c>
      <c r="AF1659" s="16" t="s">
        <v>171</v>
      </c>
      <c r="AG1659" s="11">
        <v>0</v>
      </c>
      <c r="AH1659" s="11">
        <v>2</v>
      </c>
      <c r="AI1659" s="11">
        <v>0</v>
      </c>
      <c r="AJ1659" s="11">
        <v>1.5</v>
      </c>
      <c r="AK1659" s="16">
        <v>0</v>
      </c>
      <c r="AL1659" s="16">
        <v>0</v>
      </c>
      <c r="AM1659" s="16">
        <v>0</v>
      </c>
      <c r="AN1659" s="16">
        <v>1.5</v>
      </c>
      <c r="AO1659" s="16">
        <v>10000</v>
      </c>
      <c r="AP1659" s="16">
        <v>1</v>
      </c>
      <c r="AQ1659" s="16">
        <v>5</v>
      </c>
      <c r="AR1659" s="11">
        <v>0</v>
      </c>
      <c r="AS1659" s="16" t="s">
        <v>162</v>
      </c>
      <c r="AT1659" s="20" t="s">
        <v>402</v>
      </c>
      <c r="AU1659" s="16" t="s">
        <v>353</v>
      </c>
      <c r="AV1659" s="19">
        <v>10000007</v>
      </c>
      <c r="AW1659" s="19">
        <v>70302003</v>
      </c>
      <c r="AX1659" s="20" t="s">
        <v>384</v>
      </c>
      <c r="AY1659" s="16">
        <v>0</v>
      </c>
      <c r="AZ1659" s="18">
        <v>0</v>
      </c>
      <c r="BA1659" s="18">
        <v>0</v>
      </c>
      <c r="BB1659" s="39" t="s">
        <v>705</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70305003</v>
      </c>
      <c r="D1660" s="20" t="s">
        <v>405</v>
      </c>
      <c r="E1660" s="19">
        <v>1</v>
      </c>
      <c r="F1660" s="19">
        <v>60010500</v>
      </c>
      <c r="G1660" s="19">
        <v>0</v>
      </c>
      <c r="H1660" s="18">
        <v>0</v>
      </c>
      <c r="I1660" s="19">
        <v>1</v>
      </c>
      <c r="J1660" s="19">
        <v>0</v>
      </c>
      <c r="K1660" s="19">
        <v>0</v>
      </c>
      <c r="L1660" s="19">
        <v>0</v>
      </c>
      <c r="M1660" s="19">
        <v>0</v>
      </c>
      <c r="N1660" s="16">
        <v>2</v>
      </c>
      <c r="O1660" s="19">
        <v>2</v>
      </c>
      <c r="P1660" s="19">
        <v>0.3</v>
      </c>
      <c r="Q1660" s="19">
        <v>0</v>
      </c>
      <c r="R1660" s="11">
        <v>0</v>
      </c>
      <c r="S1660" s="18">
        <v>0</v>
      </c>
      <c r="T1660" s="16">
        <v>1</v>
      </c>
      <c r="U1660" s="19">
        <v>2</v>
      </c>
      <c r="V1660" s="19">
        <v>0</v>
      </c>
      <c r="W1660" s="19">
        <v>0</v>
      </c>
      <c r="X1660" s="19">
        <v>0</v>
      </c>
      <c r="Y1660" s="19">
        <v>0</v>
      </c>
      <c r="Z1660" s="19">
        <v>0</v>
      </c>
      <c r="AA1660" s="19">
        <v>0</v>
      </c>
      <c r="AB1660" s="16">
        <v>0</v>
      </c>
      <c r="AC1660" s="19">
        <v>0</v>
      </c>
      <c r="AD1660" s="16">
        <v>12</v>
      </c>
      <c r="AE1660" s="19">
        <v>0</v>
      </c>
      <c r="AF1660" s="19">
        <v>0</v>
      </c>
      <c r="AG1660" s="11">
        <v>7</v>
      </c>
      <c r="AH1660" s="11">
        <v>0</v>
      </c>
      <c r="AI1660" s="11">
        <v>0</v>
      </c>
      <c r="AJ1660" s="11">
        <v>0</v>
      </c>
      <c r="AK1660" s="19">
        <v>0</v>
      </c>
      <c r="AL1660" s="19">
        <v>0</v>
      </c>
      <c r="AM1660" s="19">
        <v>0</v>
      </c>
      <c r="AN1660" s="19">
        <v>0</v>
      </c>
      <c r="AO1660" s="19">
        <v>1000</v>
      </c>
      <c r="AP1660" s="19">
        <v>0</v>
      </c>
      <c r="AQ1660" s="19">
        <v>0</v>
      </c>
      <c r="AR1660" s="11">
        <v>0</v>
      </c>
      <c r="AS1660" s="19">
        <v>90204004</v>
      </c>
      <c r="AT1660" s="20" t="s">
        <v>163</v>
      </c>
      <c r="AU1660" s="19" t="s">
        <v>251</v>
      </c>
      <c r="AV1660" s="19">
        <v>0</v>
      </c>
      <c r="AW1660" s="19">
        <v>0</v>
      </c>
      <c r="AX1660" s="20" t="s">
        <v>164</v>
      </c>
      <c r="AY1660" s="20" t="s">
        <v>162</v>
      </c>
      <c r="AZ1660" s="18">
        <v>0</v>
      </c>
      <c r="BA1660" s="18">
        <v>0</v>
      </c>
      <c r="BB1660" s="76" t="s">
        <v>406</v>
      </c>
      <c r="BC1660" s="19">
        <v>0</v>
      </c>
      <c r="BD1660" s="16">
        <v>0</v>
      </c>
      <c r="BE1660" s="19">
        <v>0</v>
      </c>
      <c r="BF1660" s="19">
        <v>0</v>
      </c>
      <c r="BG1660" s="19">
        <v>0</v>
      </c>
      <c r="BH1660" s="19">
        <v>0</v>
      </c>
      <c r="BI1660" s="14">
        <v>0</v>
      </c>
      <c r="BJ1660" s="11">
        <v>0</v>
      </c>
      <c r="BK1660" s="11">
        <v>0</v>
      </c>
      <c r="BL1660" s="11">
        <v>0</v>
      </c>
      <c r="BM1660" s="11">
        <v>0</v>
      </c>
      <c r="BN1660" s="11">
        <v>0</v>
      </c>
      <c r="BO1660" s="11">
        <v>0</v>
      </c>
      <c r="BP1660" s="11">
        <v>0</v>
      </c>
      <c r="BQ1660" s="46">
        <v>0</v>
      </c>
    </row>
    <row r="1661" spans="3:69" ht="19.5" customHeight="1">
      <c r="C1661" s="19">
        <v>70305004</v>
      </c>
      <c r="D1661" s="20" t="s">
        <v>494</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15</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t="s">
        <v>492</v>
      </c>
      <c r="AS1661" s="19" t="s">
        <v>162</v>
      </c>
      <c r="AT1661" s="20" t="s">
        <v>163</v>
      </c>
      <c r="AU1661" s="19" t="s">
        <v>251</v>
      </c>
      <c r="AV1661" s="19">
        <v>0</v>
      </c>
      <c r="AW1661" s="19">
        <v>0</v>
      </c>
      <c r="AX1661" s="20" t="s">
        <v>164</v>
      </c>
      <c r="AY1661" s="20" t="s">
        <v>162</v>
      </c>
      <c r="AZ1661" s="18">
        <v>0</v>
      </c>
      <c r="BA1661" s="18">
        <v>0</v>
      </c>
      <c r="BB1661" s="76" t="s">
        <v>711</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70305005</v>
      </c>
      <c r="D1662" s="17" t="s">
        <v>840</v>
      </c>
      <c r="E1662" s="19">
        <v>1</v>
      </c>
      <c r="F1662" s="16">
        <v>60010100</v>
      </c>
      <c r="G1662" s="19">
        <v>0</v>
      </c>
      <c r="H1662" s="18">
        <v>0</v>
      </c>
      <c r="I1662" s="19">
        <v>1</v>
      </c>
      <c r="J1662" s="19">
        <v>0</v>
      </c>
      <c r="K1662" s="19">
        <v>0</v>
      </c>
      <c r="L1662" s="16">
        <v>0</v>
      </c>
      <c r="M1662" s="16">
        <v>0</v>
      </c>
      <c r="N1662" s="16">
        <v>2</v>
      </c>
      <c r="O1662" s="16">
        <v>1</v>
      </c>
      <c r="P1662" s="16">
        <v>0.3</v>
      </c>
      <c r="Q1662" s="16">
        <v>0</v>
      </c>
      <c r="R1662" s="11">
        <v>0</v>
      </c>
      <c r="S1662" s="16">
        <v>0</v>
      </c>
      <c r="T1662" s="16">
        <v>1</v>
      </c>
      <c r="U1662" s="16">
        <v>2</v>
      </c>
      <c r="V1662" s="16">
        <v>0</v>
      </c>
      <c r="W1662" s="16">
        <v>3</v>
      </c>
      <c r="X1662" s="16">
        <v>0</v>
      </c>
      <c r="Y1662" s="16">
        <v>1</v>
      </c>
      <c r="Z1662" s="16">
        <v>0</v>
      </c>
      <c r="AA1662" s="16">
        <v>0</v>
      </c>
      <c r="AB1662" s="16">
        <v>0</v>
      </c>
      <c r="AC1662" s="16">
        <v>0</v>
      </c>
      <c r="AD1662" s="16">
        <v>15</v>
      </c>
      <c r="AE1662" s="16">
        <v>1</v>
      </c>
      <c r="AF1662" s="16" t="s">
        <v>396</v>
      </c>
      <c r="AG1662" s="11">
        <v>0</v>
      </c>
      <c r="AH1662" s="11">
        <v>1</v>
      </c>
      <c r="AI1662" s="11">
        <v>0</v>
      </c>
      <c r="AJ1662" s="11">
        <v>3</v>
      </c>
      <c r="AK1662" s="16">
        <v>0</v>
      </c>
      <c r="AL1662" s="16">
        <v>0</v>
      </c>
      <c r="AM1662" s="16">
        <v>0</v>
      </c>
      <c r="AN1662" s="16">
        <v>3</v>
      </c>
      <c r="AO1662" s="16">
        <v>5000</v>
      </c>
      <c r="AP1662" s="16">
        <v>2.5</v>
      </c>
      <c r="AQ1662" s="16">
        <v>0</v>
      </c>
      <c r="AR1662" s="11">
        <v>0</v>
      </c>
      <c r="AS1662" s="16" t="s">
        <v>430</v>
      </c>
      <c r="AT1662" s="20" t="s">
        <v>218</v>
      </c>
      <c r="AU1662" s="16" t="s">
        <v>353</v>
      </c>
      <c r="AV1662" s="19">
        <v>10000007</v>
      </c>
      <c r="AW1662" s="19">
        <v>70305005</v>
      </c>
      <c r="AX1662" s="17" t="s">
        <v>164</v>
      </c>
      <c r="AY1662" s="16">
        <v>0</v>
      </c>
      <c r="AZ1662" s="18">
        <v>0</v>
      </c>
      <c r="BA1662" s="18">
        <v>0</v>
      </c>
      <c r="BB1662" s="39" t="s">
        <v>2235</v>
      </c>
      <c r="BC1662" s="16">
        <v>0</v>
      </c>
      <c r="BD1662" s="16">
        <v>0</v>
      </c>
      <c r="BE1662" s="16">
        <v>0</v>
      </c>
      <c r="BF1662" s="16">
        <v>0</v>
      </c>
      <c r="BG1662" s="16">
        <v>0</v>
      </c>
      <c r="BH1662" s="16">
        <v>0</v>
      </c>
      <c r="BI1662" s="14">
        <v>0</v>
      </c>
      <c r="BJ1662" s="11">
        <v>0</v>
      </c>
      <c r="BK1662" s="11">
        <v>0</v>
      </c>
      <c r="BL1662" s="11">
        <v>0</v>
      </c>
      <c r="BM1662" s="11">
        <v>0</v>
      </c>
      <c r="BN1662" s="11">
        <v>0</v>
      </c>
      <c r="BO1662" s="11">
        <v>0</v>
      </c>
      <c r="BP1662" s="11">
        <v>0</v>
      </c>
      <c r="BQ1662" s="46">
        <v>0</v>
      </c>
    </row>
    <row r="1663" spans="3:69" ht="19.5" customHeight="1">
      <c r="C1663" s="19">
        <v>70305006</v>
      </c>
      <c r="D1663" s="17" t="s">
        <v>2236</v>
      </c>
      <c r="E1663" s="16">
        <v>1</v>
      </c>
      <c r="F1663" s="16">
        <v>60010300</v>
      </c>
      <c r="G1663" s="19">
        <v>0</v>
      </c>
      <c r="H1663" s="18">
        <v>0</v>
      </c>
      <c r="I1663" s="19">
        <v>1</v>
      </c>
      <c r="J1663" s="19">
        <v>0</v>
      </c>
      <c r="K1663" s="19">
        <v>0</v>
      </c>
      <c r="L1663" s="16">
        <v>0</v>
      </c>
      <c r="M1663" s="16">
        <v>0</v>
      </c>
      <c r="N1663" s="16">
        <v>2</v>
      </c>
      <c r="O1663" s="16">
        <v>2</v>
      </c>
      <c r="P1663" s="16">
        <v>0.8</v>
      </c>
      <c r="Q1663" s="16">
        <v>0</v>
      </c>
      <c r="R1663" s="11">
        <v>0</v>
      </c>
      <c r="S1663" s="16">
        <v>0</v>
      </c>
      <c r="T1663" s="16">
        <v>1</v>
      </c>
      <c r="U1663" s="16">
        <v>2</v>
      </c>
      <c r="V1663" s="16">
        <v>0</v>
      </c>
      <c r="W1663" s="16">
        <v>0</v>
      </c>
      <c r="X1663" s="16">
        <v>0</v>
      </c>
      <c r="Y1663" s="16">
        <v>0</v>
      </c>
      <c r="Z1663" s="16">
        <v>0</v>
      </c>
      <c r="AA1663" s="16">
        <v>0</v>
      </c>
      <c r="AB1663" s="16">
        <v>0</v>
      </c>
      <c r="AC1663" s="16">
        <v>0</v>
      </c>
      <c r="AD1663" s="16">
        <v>15</v>
      </c>
      <c r="AE1663" s="16">
        <v>0</v>
      </c>
      <c r="AF1663" s="16">
        <v>0</v>
      </c>
      <c r="AG1663" s="11">
        <v>2</v>
      </c>
      <c r="AH1663" s="11">
        <v>2</v>
      </c>
      <c r="AI1663" s="11">
        <v>0</v>
      </c>
      <c r="AJ1663" s="11">
        <v>1.5</v>
      </c>
      <c r="AK1663" s="16">
        <v>0</v>
      </c>
      <c r="AL1663" s="16">
        <v>0</v>
      </c>
      <c r="AM1663" s="16">
        <v>0</v>
      </c>
      <c r="AN1663" s="16">
        <v>1</v>
      </c>
      <c r="AO1663" s="16">
        <v>3000</v>
      </c>
      <c r="AP1663" s="16">
        <v>0.5</v>
      </c>
      <c r="AQ1663" s="16">
        <v>0</v>
      </c>
      <c r="AR1663" s="11">
        <v>0</v>
      </c>
      <c r="AS1663" s="16" t="s">
        <v>162</v>
      </c>
      <c r="AT1663" s="20" t="s">
        <v>163</v>
      </c>
      <c r="AU1663" s="16" t="s">
        <v>360</v>
      </c>
      <c r="AV1663" s="19">
        <v>0</v>
      </c>
      <c r="AW1663" s="19">
        <v>0</v>
      </c>
      <c r="AX1663" s="17" t="s">
        <v>348</v>
      </c>
      <c r="AY1663" s="16" t="s">
        <v>2237</v>
      </c>
      <c r="AZ1663" s="18">
        <v>0</v>
      </c>
      <c r="BA1663" s="18">
        <v>0</v>
      </c>
      <c r="BB1663" s="39" t="s">
        <v>2238</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70305007</v>
      </c>
      <c r="D1664" s="17" t="s">
        <v>2239</v>
      </c>
      <c r="E1664" s="19">
        <v>1</v>
      </c>
      <c r="F1664" s="16">
        <v>60010100</v>
      </c>
      <c r="G1664" s="19">
        <v>0</v>
      </c>
      <c r="H1664" s="18">
        <v>0</v>
      </c>
      <c r="I1664" s="19">
        <v>1</v>
      </c>
      <c r="J1664" s="19">
        <v>0</v>
      </c>
      <c r="K1664" s="19">
        <v>0</v>
      </c>
      <c r="L1664" s="16">
        <v>0</v>
      </c>
      <c r="M1664" s="16">
        <v>0</v>
      </c>
      <c r="N1664" s="16">
        <v>2</v>
      </c>
      <c r="O1664" s="16">
        <v>1</v>
      </c>
      <c r="P1664" s="16">
        <v>1</v>
      </c>
      <c r="Q1664" s="16">
        <v>0</v>
      </c>
      <c r="R1664" s="11">
        <v>0</v>
      </c>
      <c r="S1664" s="16">
        <v>0</v>
      </c>
      <c r="T1664" s="16">
        <v>1</v>
      </c>
      <c r="U1664" s="16">
        <v>2</v>
      </c>
      <c r="V1664" s="16">
        <v>0</v>
      </c>
      <c r="W1664" s="16">
        <v>3</v>
      </c>
      <c r="X1664" s="16">
        <v>0</v>
      </c>
      <c r="Y1664" s="16">
        <v>1</v>
      </c>
      <c r="Z1664" s="16">
        <v>0</v>
      </c>
      <c r="AA1664" s="16">
        <v>0</v>
      </c>
      <c r="AB1664" s="16">
        <v>0</v>
      </c>
      <c r="AC1664" s="16">
        <v>0</v>
      </c>
      <c r="AD1664" s="16">
        <v>7</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162</v>
      </c>
      <c r="AT1664" s="20" t="s">
        <v>163</v>
      </c>
      <c r="AU1664" s="16" t="s">
        <v>353</v>
      </c>
      <c r="AV1664" s="19">
        <v>10000007</v>
      </c>
      <c r="AW1664" s="19">
        <v>70305007</v>
      </c>
      <c r="AX1664" s="17" t="s">
        <v>164</v>
      </c>
      <c r="AY1664" s="16">
        <v>0</v>
      </c>
      <c r="AZ1664" s="18">
        <v>0</v>
      </c>
      <c r="BA1664" s="18">
        <v>0</v>
      </c>
      <c r="BB1664" s="39" t="s">
        <v>382</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20.100000000000001" customHeight="1">
      <c r="C1665" s="19">
        <v>70401001</v>
      </c>
      <c r="D1665" s="17" t="s">
        <v>392</v>
      </c>
      <c r="E1665" s="16">
        <v>1</v>
      </c>
      <c r="F1665" s="16">
        <v>60010300</v>
      </c>
      <c r="G1665" s="19">
        <v>0</v>
      </c>
      <c r="H1665" s="18">
        <v>0</v>
      </c>
      <c r="I1665" s="19">
        <v>1</v>
      </c>
      <c r="J1665" s="19">
        <v>0</v>
      </c>
      <c r="K1665" s="19">
        <v>0</v>
      </c>
      <c r="L1665" s="16">
        <v>0</v>
      </c>
      <c r="M1665" s="16">
        <v>0</v>
      </c>
      <c r="N1665" s="16">
        <v>2</v>
      </c>
      <c r="O1665" s="16">
        <v>2</v>
      </c>
      <c r="P1665" s="16">
        <v>0.8</v>
      </c>
      <c r="Q1665" s="16">
        <v>0</v>
      </c>
      <c r="R1665" s="11">
        <v>0</v>
      </c>
      <c r="S1665" s="16">
        <v>0</v>
      </c>
      <c r="T1665" s="16">
        <v>1</v>
      </c>
      <c r="U1665" s="16">
        <v>2</v>
      </c>
      <c r="V1665" s="16">
        <v>0</v>
      </c>
      <c r="W1665" s="16">
        <v>0</v>
      </c>
      <c r="X1665" s="16">
        <v>0</v>
      </c>
      <c r="Y1665" s="16">
        <v>0</v>
      </c>
      <c r="Z1665" s="16">
        <v>0</v>
      </c>
      <c r="AA1665" s="16">
        <v>0</v>
      </c>
      <c r="AB1665" s="16">
        <v>0</v>
      </c>
      <c r="AC1665" s="16">
        <v>0</v>
      </c>
      <c r="AD1665" s="16">
        <v>20</v>
      </c>
      <c r="AE1665" s="16">
        <v>0</v>
      </c>
      <c r="AF1665" s="16">
        <v>0</v>
      </c>
      <c r="AG1665" s="11">
        <v>2</v>
      </c>
      <c r="AH1665" s="11">
        <v>2</v>
      </c>
      <c r="AI1665" s="11">
        <v>0</v>
      </c>
      <c r="AJ1665" s="11">
        <v>1.5</v>
      </c>
      <c r="AK1665" s="16">
        <v>0</v>
      </c>
      <c r="AL1665" s="16">
        <v>0</v>
      </c>
      <c r="AM1665" s="16">
        <v>0</v>
      </c>
      <c r="AN1665" s="16">
        <v>1</v>
      </c>
      <c r="AO1665" s="16">
        <v>3000</v>
      </c>
      <c r="AP1665" s="16">
        <v>0.5</v>
      </c>
      <c r="AQ1665" s="16">
        <v>0</v>
      </c>
      <c r="AR1665" s="11">
        <v>0</v>
      </c>
      <c r="AS1665" s="16" t="s">
        <v>162</v>
      </c>
      <c r="AT1665" s="20" t="s">
        <v>163</v>
      </c>
      <c r="AU1665" s="16" t="s">
        <v>360</v>
      </c>
      <c r="AV1665" s="19">
        <v>0</v>
      </c>
      <c r="AW1665" s="19">
        <v>0</v>
      </c>
      <c r="AX1665" s="17" t="s">
        <v>348</v>
      </c>
      <c r="AY1665" s="16" t="s">
        <v>2240</v>
      </c>
      <c r="AZ1665" s="18">
        <v>0</v>
      </c>
      <c r="BA1665" s="18">
        <v>0</v>
      </c>
      <c r="BB1665" s="39" t="s">
        <v>2241</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70401002</v>
      </c>
      <c r="D1666" s="17" t="s">
        <v>2242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30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2243</v>
      </c>
      <c r="AZ1666" s="18">
        <v>0</v>
      </c>
      <c r="BA1666" s="18">
        <v>0</v>
      </c>
      <c r="BB1666" s="39" t="s">
        <v>2244</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70401003</v>
      </c>
      <c r="D1667" s="20" t="s">
        <v>487</v>
      </c>
      <c r="E1667" s="19">
        <v>1</v>
      </c>
      <c r="F1667" s="19">
        <v>60010500</v>
      </c>
      <c r="G1667" s="19">
        <v>0</v>
      </c>
      <c r="H1667" s="18">
        <v>0</v>
      </c>
      <c r="I1667" s="19">
        <v>1</v>
      </c>
      <c r="J1667" s="19">
        <v>0</v>
      </c>
      <c r="K1667" s="19">
        <v>0</v>
      </c>
      <c r="L1667" s="19">
        <v>0</v>
      </c>
      <c r="M1667" s="19">
        <v>0</v>
      </c>
      <c r="N1667" s="16">
        <v>2</v>
      </c>
      <c r="O1667" s="19">
        <v>1</v>
      </c>
      <c r="P1667" s="19">
        <v>0.05</v>
      </c>
      <c r="Q1667" s="19">
        <v>0</v>
      </c>
      <c r="R1667" s="11">
        <v>0</v>
      </c>
      <c r="S1667" s="18">
        <v>0</v>
      </c>
      <c r="T1667" s="16">
        <v>1</v>
      </c>
      <c r="U1667" s="19">
        <v>1</v>
      </c>
      <c r="V1667" s="19">
        <v>0</v>
      </c>
      <c r="W1667" s="19">
        <v>2</v>
      </c>
      <c r="X1667" s="19">
        <v>0</v>
      </c>
      <c r="Y1667" s="19">
        <v>0</v>
      </c>
      <c r="Z1667" s="19">
        <v>0</v>
      </c>
      <c r="AA1667" s="19">
        <v>0</v>
      </c>
      <c r="AB1667" s="16">
        <v>0</v>
      </c>
      <c r="AC1667" s="19">
        <v>0</v>
      </c>
      <c r="AD1667" s="19">
        <v>10</v>
      </c>
      <c r="AE1667" s="19">
        <v>0</v>
      </c>
      <c r="AF1667" s="19">
        <v>0</v>
      </c>
      <c r="AG1667" s="11">
        <v>7</v>
      </c>
      <c r="AH1667" s="11">
        <v>0</v>
      </c>
      <c r="AI1667" s="11">
        <v>0</v>
      </c>
      <c r="AJ1667" s="11">
        <v>0</v>
      </c>
      <c r="AK1667" s="19">
        <v>0</v>
      </c>
      <c r="AL1667" s="19">
        <v>0</v>
      </c>
      <c r="AM1667" s="19">
        <v>0</v>
      </c>
      <c r="AN1667" s="19">
        <v>0</v>
      </c>
      <c r="AO1667" s="19">
        <v>1000</v>
      </c>
      <c r="AP1667" s="19">
        <v>0.5</v>
      </c>
      <c r="AQ1667" s="19">
        <v>0</v>
      </c>
      <c r="AR1667" s="11">
        <v>0</v>
      </c>
      <c r="AS1667" s="19" t="s">
        <v>430</v>
      </c>
      <c r="AT1667" s="20" t="s">
        <v>485</v>
      </c>
      <c r="AU1667" s="19">
        <v>0</v>
      </c>
      <c r="AV1667" s="19">
        <v>10007001</v>
      </c>
      <c r="AW1667" s="19">
        <v>0</v>
      </c>
      <c r="AX1667" s="20" t="s">
        <v>164</v>
      </c>
      <c r="AY1667" s="20" t="s">
        <v>162</v>
      </c>
      <c r="AZ1667" s="18">
        <v>0</v>
      </c>
      <c r="BA1667" s="18">
        <v>0</v>
      </c>
      <c r="BB1667" s="76" t="s">
        <v>488</v>
      </c>
      <c r="BC1667" s="19">
        <v>0</v>
      </c>
      <c r="BD1667" s="16">
        <v>0</v>
      </c>
      <c r="BE1667" s="19">
        <v>0</v>
      </c>
      <c r="BF1667" s="19">
        <v>0</v>
      </c>
      <c r="BG1667" s="19">
        <v>0</v>
      </c>
      <c r="BH1667" s="19">
        <v>0</v>
      </c>
      <c r="BI1667" s="14">
        <v>0</v>
      </c>
      <c r="BJ1667" s="11">
        <v>0</v>
      </c>
      <c r="BK1667" s="11">
        <v>0</v>
      </c>
      <c r="BL1667" s="11">
        <v>0</v>
      </c>
      <c r="BM1667" s="11">
        <v>0</v>
      </c>
      <c r="BN1667" s="11">
        <v>0</v>
      </c>
      <c r="BO1667" s="11">
        <v>0</v>
      </c>
      <c r="BP1667" s="11">
        <v>0</v>
      </c>
      <c r="BQ1667" s="46">
        <v>0</v>
      </c>
    </row>
    <row r="1668" spans="3:69" ht="20.100000000000001" customHeight="1">
      <c r="C1668" s="19">
        <v>70401004</v>
      </c>
      <c r="D1668" s="20" t="s">
        <v>356</v>
      </c>
      <c r="E1668" s="19">
        <v>1</v>
      </c>
      <c r="F1668" s="19">
        <v>60010500</v>
      </c>
      <c r="G1668" s="19">
        <v>0</v>
      </c>
      <c r="H1668" s="18">
        <v>0</v>
      </c>
      <c r="I1668" s="19">
        <v>1</v>
      </c>
      <c r="J1668" s="19">
        <v>0</v>
      </c>
      <c r="K1668" s="19">
        <v>0</v>
      </c>
      <c r="L1668" s="19">
        <v>0</v>
      </c>
      <c r="M1668" s="19">
        <v>0</v>
      </c>
      <c r="N1668" s="16">
        <v>2</v>
      </c>
      <c r="O1668" s="19">
        <v>2</v>
      </c>
      <c r="P1668" s="19">
        <v>0.6</v>
      </c>
      <c r="Q1668" s="19">
        <v>0</v>
      </c>
      <c r="R1668" s="11">
        <v>0</v>
      </c>
      <c r="S1668" s="18">
        <v>0</v>
      </c>
      <c r="T1668" s="16">
        <v>1</v>
      </c>
      <c r="U1668" s="19">
        <v>2</v>
      </c>
      <c r="V1668" s="19">
        <v>0</v>
      </c>
      <c r="W1668" s="19">
        <v>0</v>
      </c>
      <c r="X1668" s="19">
        <v>0</v>
      </c>
      <c r="Y1668" s="19">
        <v>0</v>
      </c>
      <c r="Z1668" s="19">
        <v>0</v>
      </c>
      <c r="AA1668" s="19">
        <v>0</v>
      </c>
      <c r="AB1668" s="16">
        <v>0</v>
      </c>
      <c r="AC1668" s="19">
        <v>0</v>
      </c>
      <c r="AD1668" s="19">
        <v>20</v>
      </c>
      <c r="AE1668" s="19">
        <v>0</v>
      </c>
      <c r="AF1668" s="19">
        <v>0</v>
      </c>
      <c r="AG1668" s="11">
        <v>2</v>
      </c>
      <c r="AH1668" s="11">
        <v>0</v>
      </c>
      <c r="AI1668" s="11">
        <v>0</v>
      </c>
      <c r="AJ1668" s="11">
        <v>0</v>
      </c>
      <c r="AK1668" s="19">
        <v>0</v>
      </c>
      <c r="AL1668" s="19">
        <v>0</v>
      </c>
      <c r="AM1668" s="19">
        <v>0</v>
      </c>
      <c r="AN1668" s="19">
        <v>0</v>
      </c>
      <c r="AO1668" s="19">
        <v>1000</v>
      </c>
      <c r="AP1668" s="19">
        <v>0</v>
      </c>
      <c r="AQ1668" s="19">
        <v>0</v>
      </c>
      <c r="AR1668" s="11">
        <v>90401004</v>
      </c>
      <c r="AS1668" s="19" t="s">
        <v>162</v>
      </c>
      <c r="AT1668" s="20" t="s">
        <v>162</v>
      </c>
      <c r="AU1668" s="19" t="s">
        <v>251</v>
      </c>
      <c r="AV1668" s="19">
        <v>0</v>
      </c>
      <c r="AW1668" s="19">
        <v>40000003</v>
      </c>
      <c r="AX1668" s="20" t="s">
        <v>164</v>
      </c>
      <c r="AY1668" s="20" t="s">
        <v>162</v>
      </c>
      <c r="AZ1668" s="18">
        <v>0</v>
      </c>
      <c r="BA1668" s="18">
        <v>0</v>
      </c>
      <c r="BB1668" s="76" t="s">
        <v>558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70401005</v>
      </c>
      <c r="D1669" s="20" t="s">
        <v>494</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15</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90304001</v>
      </c>
      <c r="AS1669" s="19" t="s">
        <v>162</v>
      </c>
      <c r="AT1669" s="20" t="s">
        <v>218</v>
      </c>
      <c r="AU1669" s="19" t="s">
        <v>251</v>
      </c>
      <c r="AV1669" s="19">
        <v>0</v>
      </c>
      <c r="AW1669" s="19">
        <v>0</v>
      </c>
      <c r="AX1669" s="20" t="s">
        <v>164</v>
      </c>
      <c r="AY1669" s="20" t="s">
        <v>162</v>
      </c>
      <c r="AZ1669" s="18">
        <v>0</v>
      </c>
      <c r="BA1669" s="18">
        <v>0</v>
      </c>
      <c r="BB1669" s="76" t="s">
        <v>495</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70401006</v>
      </c>
      <c r="D1670" s="17" t="s">
        <v>2245</v>
      </c>
      <c r="E1670" s="19">
        <v>1</v>
      </c>
      <c r="F1670" s="16">
        <v>60010300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3</v>
      </c>
      <c r="X1670" s="16">
        <v>350</v>
      </c>
      <c r="Y1670" s="16">
        <v>0</v>
      </c>
      <c r="Z1670" s="16">
        <v>0</v>
      </c>
      <c r="AA1670" s="16">
        <v>0</v>
      </c>
      <c r="AB1670" s="16">
        <v>0</v>
      </c>
      <c r="AC1670" s="16">
        <v>0</v>
      </c>
      <c r="AD1670" s="16">
        <v>9</v>
      </c>
      <c r="AE1670" s="16">
        <v>2</v>
      </c>
      <c r="AF1670" s="16" t="s">
        <v>171</v>
      </c>
      <c r="AG1670" s="11">
        <v>0</v>
      </c>
      <c r="AH1670" s="11">
        <v>2</v>
      </c>
      <c r="AI1670" s="11">
        <v>0</v>
      </c>
      <c r="AJ1670" s="11">
        <v>1.5</v>
      </c>
      <c r="AK1670" s="16">
        <v>0</v>
      </c>
      <c r="AL1670" s="16">
        <v>0</v>
      </c>
      <c r="AM1670" s="16">
        <v>0</v>
      </c>
      <c r="AN1670" s="16">
        <v>1.5</v>
      </c>
      <c r="AO1670" s="16">
        <v>3000</v>
      </c>
      <c r="AP1670" s="16">
        <v>1</v>
      </c>
      <c r="AQ1670" s="16">
        <v>0</v>
      </c>
      <c r="AR1670" s="11">
        <v>0</v>
      </c>
      <c r="AS1670" s="16" t="s">
        <v>2246</v>
      </c>
      <c r="AT1670" s="20" t="s">
        <v>402</v>
      </c>
      <c r="AU1670" s="16" t="s">
        <v>360</v>
      </c>
      <c r="AV1670" s="19">
        <v>10000007</v>
      </c>
      <c r="AW1670" s="19">
        <v>70401006</v>
      </c>
      <c r="AX1670" s="17" t="s">
        <v>164</v>
      </c>
      <c r="AY1670" s="16">
        <v>0</v>
      </c>
      <c r="AZ1670" s="18">
        <v>0</v>
      </c>
      <c r="BA1670" s="18">
        <v>0</v>
      </c>
      <c r="BB1670" s="39" t="s">
        <v>2247</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spans="3:69" ht="19.5" customHeight="1">
      <c r="C1671" s="19">
        <v>70402001</v>
      </c>
      <c r="D1671" s="17" t="s">
        <v>714</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1</v>
      </c>
      <c r="X1671" s="16">
        <v>0</v>
      </c>
      <c r="Y1671" s="16">
        <v>1</v>
      </c>
      <c r="Z1671" s="16">
        <v>0</v>
      </c>
      <c r="AA1671" s="16">
        <v>0</v>
      </c>
      <c r="AB1671" s="16">
        <v>0</v>
      </c>
      <c r="AC1671" s="16">
        <v>0</v>
      </c>
      <c r="AD1671" s="16">
        <v>30</v>
      </c>
      <c r="AE1671" s="16">
        <v>1</v>
      </c>
      <c r="AF1671" s="16" t="s">
        <v>556</v>
      </c>
      <c r="AG1671" s="11">
        <v>0</v>
      </c>
      <c r="AH1671" s="11">
        <v>0</v>
      </c>
      <c r="AI1671" s="11">
        <v>0</v>
      </c>
      <c r="AJ1671" s="11">
        <v>0</v>
      </c>
      <c r="AK1671" s="16">
        <v>0</v>
      </c>
      <c r="AL1671" s="16">
        <v>0</v>
      </c>
      <c r="AM1671" s="16">
        <v>0</v>
      </c>
      <c r="AN1671" s="16">
        <v>0.5</v>
      </c>
      <c r="AO1671" s="16">
        <v>999999</v>
      </c>
      <c r="AP1671" s="16">
        <v>0.5</v>
      </c>
      <c r="AQ1671" s="16">
        <v>0</v>
      </c>
      <c r="AR1671" s="11">
        <v>0</v>
      </c>
      <c r="AS1671" s="320" t="s">
        <v>651</v>
      </c>
      <c r="AT1671" s="20" t="s">
        <v>218</v>
      </c>
      <c r="AU1671" s="16" t="s">
        <v>353</v>
      </c>
      <c r="AV1671" s="19">
        <v>10000007</v>
      </c>
      <c r="AW1671" s="19">
        <v>70202004</v>
      </c>
      <c r="AX1671" s="20" t="s">
        <v>234</v>
      </c>
      <c r="AY1671" s="20" t="s">
        <v>264</v>
      </c>
      <c r="AZ1671" s="18">
        <v>0</v>
      </c>
      <c r="BA1671" s="18">
        <v>0</v>
      </c>
      <c r="BB1671" s="39" t="s">
        <v>640</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20.100000000000001" customHeight="1">
      <c r="C1672" s="19">
        <v>70402002</v>
      </c>
      <c r="D1672" s="17" t="s">
        <v>2248</v>
      </c>
      <c r="E1672" s="16">
        <v>1</v>
      </c>
      <c r="F1672" s="16">
        <v>60010300</v>
      </c>
      <c r="G1672" s="19">
        <v>0</v>
      </c>
      <c r="H1672" s="18">
        <v>0</v>
      </c>
      <c r="I1672" s="19">
        <v>1</v>
      </c>
      <c r="J1672" s="19">
        <v>0</v>
      </c>
      <c r="K1672" s="19">
        <v>0</v>
      </c>
      <c r="L1672" s="16">
        <v>0</v>
      </c>
      <c r="M1672" s="16">
        <v>0</v>
      </c>
      <c r="N1672" s="16">
        <v>2</v>
      </c>
      <c r="O1672" s="16">
        <v>2</v>
      </c>
      <c r="P1672" s="16">
        <v>0.8</v>
      </c>
      <c r="Q1672" s="16">
        <v>0</v>
      </c>
      <c r="R1672" s="11">
        <v>0</v>
      </c>
      <c r="S1672" s="16">
        <v>0</v>
      </c>
      <c r="T1672" s="16">
        <v>1</v>
      </c>
      <c r="U1672" s="16">
        <v>2</v>
      </c>
      <c r="V1672" s="16">
        <v>0</v>
      </c>
      <c r="W1672" s="16">
        <v>0</v>
      </c>
      <c r="X1672" s="16">
        <v>0</v>
      </c>
      <c r="Y1672" s="16">
        <v>0</v>
      </c>
      <c r="Z1672" s="16">
        <v>0</v>
      </c>
      <c r="AA1672" s="16">
        <v>0</v>
      </c>
      <c r="AB1672" s="16">
        <v>0</v>
      </c>
      <c r="AC1672" s="16">
        <v>0</v>
      </c>
      <c r="AD1672" s="16">
        <v>15</v>
      </c>
      <c r="AE1672" s="16">
        <v>0</v>
      </c>
      <c r="AF1672" s="16">
        <v>0</v>
      </c>
      <c r="AG1672" s="11">
        <v>2</v>
      </c>
      <c r="AH1672" s="11">
        <v>2</v>
      </c>
      <c r="AI1672" s="11">
        <v>0</v>
      </c>
      <c r="AJ1672" s="11">
        <v>1.5</v>
      </c>
      <c r="AK1672" s="16">
        <v>0</v>
      </c>
      <c r="AL1672" s="16">
        <v>0</v>
      </c>
      <c r="AM1672" s="16">
        <v>0</v>
      </c>
      <c r="AN1672" s="16">
        <v>1</v>
      </c>
      <c r="AO1672" s="16">
        <v>3000</v>
      </c>
      <c r="AP1672" s="16">
        <v>0.5</v>
      </c>
      <c r="AQ1672" s="16">
        <v>0</v>
      </c>
      <c r="AR1672" s="11">
        <v>0</v>
      </c>
      <c r="AS1672" s="16" t="s">
        <v>162</v>
      </c>
      <c r="AT1672" s="20" t="s">
        <v>163</v>
      </c>
      <c r="AU1672" s="16" t="s">
        <v>360</v>
      </c>
      <c r="AV1672" s="19">
        <v>0</v>
      </c>
      <c r="AW1672" s="19">
        <v>0</v>
      </c>
      <c r="AX1672" s="17" t="s">
        <v>348</v>
      </c>
      <c r="AY1672" s="16" t="s">
        <v>2249</v>
      </c>
      <c r="AZ1672" s="18">
        <v>0</v>
      </c>
      <c r="BA1672" s="18">
        <v>0</v>
      </c>
      <c r="BB1672" s="39" t="s">
        <v>2250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19.5" customHeight="1">
      <c r="C1673" s="19">
        <v>70402003</v>
      </c>
      <c r="D1673" s="17" t="s">
        <v>2215</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3</v>
      </c>
      <c r="X1673" s="16">
        <v>0</v>
      </c>
      <c r="Y1673" s="16">
        <v>1</v>
      </c>
      <c r="Z1673" s="16">
        <v>0</v>
      </c>
      <c r="AA1673" s="16">
        <v>0</v>
      </c>
      <c r="AB1673" s="16">
        <v>0</v>
      </c>
      <c r="AC1673" s="16">
        <v>0</v>
      </c>
      <c r="AD1673" s="16">
        <v>15</v>
      </c>
      <c r="AE1673" s="16">
        <v>1</v>
      </c>
      <c r="AF1673" s="16" t="s">
        <v>396</v>
      </c>
      <c r="AG1673" s="11">
        <v>0</v>
      </c>
      <c r="AH1673" s="11">
        <v>1</v>
      </c>
      <c r="AI1673" s="11">
        <v>0</v>
      </c>
      <c r="AJ1673" s="11">
        <v>3</v>
      </c>
      <c r="AK1673" s="16">
        <v>0</v>
      </c>
      <c r="AL1673" s="16">
        <v>0</v>
      </c>
      <c r="AM1673" s="16">
        <v>0</v>
      </c>
      <c r="AN1673" s="16">
        <v>2.5</v>
      </c>
      <c r="AO1673" s="16">
        <v>5000</v>
      </c>
      <c r="AP1673" s="16">
        <v>2</v>
      </c>
      <c r="AQ1673" s="16">
        <v>0</v>
      </c>
      <c r="AR1673" s="11">
        <v>0</v>
      </c>
      <c r="AS1673" s="16" t="s">
        <v>430</v>
      </c>
      <c r="AT1673" s="20" t="s">
        <v>402</v>
      </c>
      <c r="AU1673" s="16" t="s">
        <v>353</v>
      </c>
      <c r="AV1673" s="19">
        <v>10000007</v>
      </c>
      <c r="AW1673" s="19">
        <v>70402003</v>
      </c>
      <c r="AX1673" s="17" t="s">
        <v>164</v>
      </c>
      <c r="AY1673" s="16">
        <v>0</v>
      </c>
      <c r="AZ1673" s="18">
        <v>0</v>
      </c>
      <c r="BA1673" s="18">
        <v>0</v>
      </c>
      <c r="BB1673" s="39" t="s">
        <v>2235</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20.100000000000001" customHeight="1">
      <c r="C1674" s="19">
        <v>70402004</v>
      </c>
      <c r="D1674" s="20" t="s">
        <v>487</v>
      </c>
      <c r="E1674" s="19">
        <v>1</v>
      </c>
      <c r="F1674" s="19">
        <v>60010500</v>
      </c>
      <c r="G1674" s="19">
        <v>0</v>
      </c>
      <c r="H1674" s="18">
        <v>0</v>
      </c>
      <c r="I1674" s="19">
        <v>1</v>
      </c>
      <c r="J1674" s="19">
        <v>0</v>
      </c>
      <c r="K1674" s="19">
        <v>0</v>
      </c>
      <c r="L1674" s="19">
        <v>0</v>
      </c>
      <c r="M1674" s="19">
        <v>0</v>
      </c>
      <c r="N1674" s="16">
        <v>2</v>
      </c>
      <c r="O1674" s="19">
        <v>1</v>
      </c>
      <c r="P1674" s="19">
        <v>0.05</v>
      </c>
      <c r="Q1674" s="19">
        <v>0</v>
      </c>
      <c r="R1674" s="11">
        <v>0</v>
      </c>
      <c r="S1674" s="18">
        <v>0</v>
      </c>
      <c r="T1674" s="16">
        <v>1</v>
      </c>
      <c r="U1674" s="19">
        <v>1</v>
      </c>
      <c r="V1674" s="19">
        <v>0</v>
      </c>
      <c r="W1674" s="19">
        <v>2</v>
      </c>
      <c r="X1674" s="19">
        <v>0</v>
      </c>
      <c r="Y1674" s="19">
        <v>0</v>
      </c>
      <c r="Z1674" s="19">
        <v>0</v>
      </c>
      <c r="AA1674" s="19">
        <v>0</v>
      </c>
      <c r="AB1674" s="16">
        <v>0</v>
      </c>
      <c r="AC1674" s="19">
        <v>0</v>
      </c>
      <c r="AD1674" s="19">
        <v>10</v>
      </c>
      <c r="AE1674" s="19">
        <v>0</v>
      </c>
      <c r="AF1674" s="19">
        <v>0</v>
      </c>
      <c r="AG1674" s="11">
        <v>7</v>
      </c>
      <c r="AH1674" s="11">
        <v>0</v>
      </c>
      <c r="AI1674" s="11">
        <v>0</v>
      </c>
      <c r="AJ1674" s="11">
        <v>0</v>
      </c>
      <c r="AK1674" s="19">
        <v>0</v>
      </c>
      <c r="AL1674" s="19">
        <v>0</v>
      </c>
      <c r="AM1674" s="19">
        <v>0</v>
      </c>
      <c r="AN1674" s="19">
        <v>0</v>
      </c>
      <c r="AO1674" s="19">
        <v>1000</v>
      </c>
      <c r="AP1674" s="19">
        <v>0.5</v>
      </c>
      <c r="AQ1674" s="19">
        <v>0</v>
      </c>
      <c r="AR1674" s="11">
        <v>0</v>
      </c>
      <c r="AS1674" s="19" t="s">
        <v>551</v>
      </c>
      <c r="AT1674" s="20" t="s">
        <v>485</v>
      </c>
      <c r="AU1674" s="19">
        <v>0</v>
      </c>
      <c r="AV1674" s="19">
        <v>10007001</v>
      </c>
      <c r="AW1674" s="19">
        <v>0</v>
      </c>
      <c r="AX1674" s="20" t="s">
        <v>164</v>
      </c>
      <c r="AY1674" s="20" t="s">
        <v>162</v>
      </c>
      <c r="AZ1674" s="18">
        <v>0</v>
      </c>
      <c r="BA1674" s="18">
        <v>0</v>
      </c>
      <c r="BB1674" s="76" t="s">
        <v>2251</v>
      </c>
      <c r="BC1674" s="19">
        <v>0</v>
      </c>
      <c r="BD1674" s="16">
        <v>0</v>
      </c>
      <c r="BE1674" s="19">
        <v>0</v>
      </c>
      <c r="BF1674" s="19">
        <v>0</v>
      </c>
      <c r="BG1674" s="19">
        <v>0</v>
      </c>
      <c r="BH1674" s="19">
        <v>0</v>
      </c>
      <c r="BI1674" s="14">
        <v>0</v>
      </c>
      <c r="BJ1674" s="11">
        <v>0</v>
      </c>
      <c r="BK1674" s="11">
        <v>0</v>
      </c>
      <c r="BL1674" s="11">
        <v>0</v>
      </c>
      <c r="BM1674" s="11">
        <v>0</v>
      </c>
      <c r="BN1674" s="11">
        <v>0</v>
      </c>
      <c r="BO1674" s="11">
        <v>0</v>
      </c>
      <c r="BP1674" s="11">
        <v>0</v>
      </c>
      <c r="BQ1674" s="46">
        <v>0</v>
      </c>
    </row>
    <row r="1675" spans="3:69" ht="20.100000000000001" customHeight="1">
      <c r="C1675" s="19">
        <v>70402005</v>
      </c>
      <c r="D1675" s="20" t="s">
        <v>373</v>
      </c>
      <c r="E1675" s="19">
        <v>1</v>
      </c>
      <c r="F1675" s="19">
        <v>60010500</v>
      </c>
      <c r="G1675" s="19">
        <v>0</v>
      </c>
      <c r="H1675" s="18">
        <v>0</v>
      </c>
      <c r="I1675" s="19">
        <v>1</v>
      </c>
      <c r="J1675" s="19">
        <v>0</v>
      </c>
      <c r="K1675" s="19">
        <v>0</v>
      </c>
      <c r="L1675" s="19">
        <v>0</v>
      </c>
      <c r="M1675" s="19">
        <v>0</v>
      </c>
      <c r="N1675" s="16">
        <v>2</v>
      </c>
      <c r="O1675" s="19">
        <v>2</v>
      </c>
      <c r="P1675" s="19">
        <v>0.3</v>
      </c>
      <c r="Q1675" s="19">
        <v>1</v>
      </c>
      <c r="R1675" s="11">
        <v>0</v>
      </c>
      <c r="S1675" s="18">
        <v>0</v>
      </c>
      <c r="T1675" s="16">
        <v>1</v>
      </c>
      <c r="U1675" s="19">
        <v>2</v>
      </c>
      <c r="V1675" s="19">
        <v>0</v>
      </c>
      <c r="W1675" s="19">
        <v>0</v>
      </c>
      <c r="X1675" s="19">
        <v>0</v>
      </c>
      <c r="Y1675" s="19">
        <v>0</v>
      </c>
      <c r="Z1675" s="19">
        <v>0</v>
      </c>
      <c r="AA1675" s="19">
        <v>0</v>
      </c>
      <c r="AB1675" s="16">
        <v>0</v>
      </c>
      <c r="AC1675" s="19">
        <v>0</v>
      </c>
      <c r="AD1675" s="16">
        <v>15</v>
      </c>
      <c r="AE1675" s="19">
        <v>0</v>
      </c>
      <c r="AF1675" s="19">
        <v>0</v>
      </c>
      <c r="AG1675" s="11">
        <v>2</v>
      </c>
      <c r="AH1675" s="11">
        <v>0</v>
      </c>
      <c r="AI1675" s="11">
        <v>0</v>
      </c>
      <c r="AJ1675" s="11">
        <v>0</v>
      </c>
      <c r="AK1675" s="19">
        <v>0</v>
      </c>
      <c r="AL1675" s="19">
        <v>0</v>
      </c>
      <c r="AM1675" s="19">
        <v>0</v>
      </c>
      <c r="AN1675" s="19">
        <v>0</v>
      </c>
      <c r="AO1675" s="19">
        <v>1000</v>
      </c>
      <c r="AP1675" s="19">
        <v>0</v>
      </c>
      <c r="AQ1675" s="19">
        <v>0</v>
      </c>
      <c r="AR1675" s="11">
        <v>90402005</v>
      </c>
      <c r="AS1675" s="19" t="s">
        <v>162</v>
      </c>
      <c r="AT1675" s="20" t="s">
        <v>163</v>
      </c>
      <c r="AU1675" s="19" t="s">
        <v>251</v>
      </c>
      <c r="AV1675" s="19">
        <v>0</v>
      </c>
      <c r="AW1675" s="19">
        <v>0</v>
      </c>
      <c r="AX1675" s="20" t="s">
        <v>164</v>
      </c>
      <c r="AY1675" s="20" t="s">
        <v>162</v>
      </c>
      <c r="AZ1675" s="18">
        <v>0</v>
      </c>
      <c r="BA1675" s="18">
        <v>0</v>
      </c>
      <c r="BB1675" s="76" t="s">
        <v>549</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70403001</v>
      </c>
      <c r="D1676" s="17" t="s">
        <v>2252</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15</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162</v>
      </c>
      <c r="AT1676" s="20" t="s">
        <v>163</v>
      </c>
      <c r="AU1676" s="16" t="s">
        <v>360</v>
      </c>
      <c r="AV1676" s="19">
        <v>0</v>
      </c>
      <c r="AW1676" s="19">
        <v>0</v>
      </c>
      <c r="AX1676" s="17" t="s">
        <v>348</v>
      </c>
      <c r="AY1676" s="16" t="s">
        <v>2253</v>
      </c>
      <c r="AZ1676" s="18">
        <v>0</v>
      </c>
      <c r="BA1676" s="18">
        <v>0</v>
      </c>
      <c r="BB1676" s="39" t="s">
        <v>2254</v>
      </c>
      <c r="BC1676" s="16">
        <v>0</v>
      </c>
      <c r="BD1676" s="16">
        <v>0</v>
      </c>
      <c r="BE1676" s="16">
        <v>0</v>
      </c>
      <c r="BF1676" s="16">
        <v>0</v>
      </c>
      <c r="BG1676" s="16">
        <v>0</v>
      </c>
      <c r="BH1676" s="16">
        <v>0</v>
      </c>
      <c r="BI1676" s="14">
        <v>0</v>
      </c>
      <c r="BJ1676" s="11">
        <v>0</v>
      </c>
      <c r="BK1676" s="11">
        <v>0</v>
      </c>
      <c r="BL1676" s="11">
        <v>0</v>
      </c>
      <c r="BM1676" s="11">
        <v>0</v>
      </c>
      <c r="BN1676" s="11">
        <v>0</v>
      </c>
      <c r="BO1676" s="11">
        <v>0</v>
      </c>
      <c r="BP1676" s="11">
        <v>0</v>
      </c>
      <c r="BQ1676" s="46">
        <v>0</v>
      </c>
    </row>
    <row r="1677" spans="3:69" ht="20.100000000000001" customHeight="1">
      <c r="C1677" s="19">
        <v>70403002</v>
      </c>
      <c r="D1677" s="17" t="s">
        <v>2255</v>
      </c>
      <c r="E1677" s="19">
        <v>1</v>
      </c>
      <c r="F1677" s="16">
        <v>60010300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350</v>
      </c>
      <c r="Y1677" s="16">
        <v>0</v>
      </c>
      <c r="Z1677" s="16">
        <v>0</v>
      </c>
      <c r="AA1677" s="16">
        <v>0</v>
      </c>
      <c r="AB1677" s="16">
        <v>0</v>
      </c>
      <c r="AC1677" s="16">
        <v>0</v>
      </c>
      <c r="AD1677" s="16">
        <v>9</v>
      </c>
      <c r="AE1677" s="16">
        <v>2</v>
      </c>
      <c r="AF1677" s="16" t="s">
        <v>171</v>
      </c>
      <c r="AG1677" s="11">
        <v>0</v>
      </c>
      <c r="AH1677" s="11">
        <v>2</v>
      </c>
      <c r="AI1677" s="11">
        <v>0</v>
      </c>
      <c r="AJ1677" s="11">
        <v>1.5</v>
      </c>
      <c r="AK1677" s="16">
        <v>0</v>
      </c>
      <c r="AL1677" s="16">
        <v>0</v>
      </c>
      <c r="AM1677" s="16">
        <v>0</v>
      </c>
      <c r="AN1677" s="16">
        <v>1</v>
      </c>
      <c r="AO1677" s="16">
        <v>3000</v>
      </c>
      <c r="AP1677" s="16">
        <v>0.5</v>
      </c>
      <c r="AQ1677" s="16">
        <v>0</v>
      </c>
      <c r="AR1677" s="11">
        <v>0</v>
      </c>
      <c r="AS1677" s="16" t="s">
        <v>551</v>
      </c>
      <c r="AT1677" s="17" t="s">
        <v>218</v>
      </c>
      <c r="AU1677" s="16" t="s">
        <v>360</v>
      </c>
      <c r="AV1677" s="19">
        <v>10000007</v>
      </c>
      <c r="AW1677" s="19">
        <v>70403002</v>
      </c>
      <c r="AX1677" s="17" t="s">
        <v>164</v>
      </c>
      <c r="AY1677" s="16">
        <v>0</v>
      </c>
      <c r="AZ1677" s="18">
        <v>0</v>
      </c>
      <c r="BA1677" s="18">
        <v>0</v>
      </c>
      <c r="BB1677" s="39" t="s">
        <v>2247</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19.5" customHeight="1">
      <c r="C1678" s="19">
        <v>70403003</v>
      </c>
      <c r="D1678" s="17" t="s">
        <v>695</v>
      </c>
      <c r="E1678" s="19">
        <v>1</v>
      </c>
      <c r="F1678" s="16">
        <v>60010100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0</v>
      </c>
      <c r="Y1678" s="16">
        <v>1</v>
      </c>
      <c r="Z1678" s="16">
        <v>0</v>
      </c>
      <c r="AA1678" s="16">
        <v>0</v>
      </c>
      <c r="AB1678" s="16">
        <v>0</v>
      </c>
      <c r="AC1678" s="16">
        <v>0</v>
      </c>
      <c r="AD1678" s="16">
        <v>15</v>
      </c>
      <c r="AE1678" s="16">
        <v>1</v>
      </c>
      <c r="AF1678" s="16" t="s">
        <v>396</v>
      </c>
      <c r="AG1678" s="11">
        <v>0</v>
      </c>
      <c r="AH1678" s="11">
        <v>1</v>
      </c>
      <c r="AI1678" s="11">
        <v>0</v>
      </c>
      <c r="AJ1678" s="11">
        <v>3</v>
      </c>
      <c r="AK1678" s="16">
        <v>0</v>
      </c>
      <c r="AL1678" s="16">
        <v>0</v>
      </c>
      <c r="AM1678" s="16">
        <v>0</v>
      </c>
      <c r="AN1678" s="16">
        <v>3</v>
      </c>
      <c r="AO1678" s="16">
        <v>5000</v>
      </c>
      <c r="AP1678" s="16">
        <v>2.5</v>
      </c>
      <c r="AQ1678" s="16">
        <v>0</v>
      </c>
      <c r="AR1678" s="11">
        <v>0</v>
      </c>
      <c r="AS1678" s="16" t="s">
        <v>430</v>
      </c>
      <c r="AT1678" s="20" t="s">
        <v>201</v>
      </c>
      <c r="AU1678" s="16" t="s">
        <v>353</v>
      </c>
      <c r="AV1678" s="19">
        <v>10000007</v>
      </c>
      <c r="AW1678" s="19">
        <v>70403003</v>
      </c>
      <c r="AX1678" s="17" t="s">
        <v>164</v>
      </c>
      <c r="AY1678" s="16">
        <v>0</v>
      </c>
      <c r="AZ1678" s="18">
        <v>0</v>
      </c>
      <c r="BA1678" s="18">
        <v>0</v>
      </c>
      <c r="BB1678" s="39" t="s">
        <v>2235</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20.100000000000001" customHeight="1">
      <c r="C1679" s="19">
        <v>70403004</v>
      </c>
      <c r="D1679" s="17" t="s">
        <v>609</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2.5</v>
      </c>
      <c r="X1679" s="16">
        <v>0</v>
      </c>
      <c r="Y1679" s="16">
        <v>1</v>
      </c>
      <c r="Z1679" s="16">
        <v>0</v>
      </c>
      <c r="AA1679" s="16">
        <v>0</v>
      </c>
      <c r="AB1679" s="16">
        <v>0</v>
      </c>
      <c r="AC1679" s="16">
        <v>0</v>
      </c>
      <c r="AD1679" s="16">
        <v>12</v>
      </c>
      <c r="AE1679" s="16">
        <v>1</v>
      </c>
      <c r="AF1679" s="16">
        <v>3</v>
      </c>
      <c r="AG1679" s="11">
        <v>4</v>
      </c>
      <c r="AH1679" s="11">
        <v>1</v>
      </c>
      <c r="AI1679" s="11">
        <v>0</v>
      </c>
      <c r="AJ1679" s="11">
        <v>1.5</v>
      </c>
      <c r="AK1679" s="16">
        <v>0</v>
      </c>
      <c r="AL1679" s="16">
        <v>0</v>
      </c>
      <c r="AM1679" s="16">
        <v>0</v>
      </c>
      <c r="AN1679" s="16">
        <v>2.5</v>
      </c>
      <c r="AO1679" s="16">
        <v>5000</v>
      </c>
      <c r="AP1679" s="16">
        <v>2</v>
      </c>
      <c r="AQ1679" s="16">
        <v>0</v>
      </c>
      <c r="AR1679" s="11">
        <v>0</v>
      </c>
      <c r="AS1679" s="16">
        <v>80001030</v>
      </c>
      <c r="AT1679" s="20" t="s">
        <v>402</v>
      </c>
      <c r="AU1679" s="16" t="s">
        <v>353</v>
      </c>
      <c r="AV1679" s="19">
        <v>10000007</v>
      </c>
      <c r="AW1679" s="19">
        <v>70403004</v>
      </c>
      <c r="AX1679" s="17" t="s">
        <v>164</v>
      </c>
      <c r="AY1679" s="16" t="s">
        <v>2256</v>
      </c>
      <c r="AZ1679" s="18">
        <v>0</v>
      </c>
      <c r="BA1679" s="18">
        <v>0</v>
      </c>
      <c r="BB1679" s="39" t="s">
        <v>2257</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70403005</v>
      </c>
      <c r="D1680" s="20" t="s">
        <v>373</v>
      </c>
      <c r="E1680" s="19">
        <v>1</v>
      </c>
      <c r="F1680" s="19">
        <v>60010500</v>
      </c>
      <c r="G1680" s="19">
        <v>0</v>
      </c>
      <c r="H1680" s="18">
        <v>0</v>
      </c>
      <c r="I1680" s="19">
        <v>1</v>
      </c>
      <c r="J1680" s="19">
        <v>0</v>
      </c>
      <c r="K1680" s="19">
        <v>0</v>
      </c>
      <c r="L1680" s="19">
        <v>0</v>
      </c>
      <c r="M1680" s="19">
        <v>0</v>
      </c>
      <c r="N1680" s="16">
        <v>2</v>
      </c>
      <c r="O1680" s="19">
        <v>2</v>
      </c>
      <c r="P1680" s="19">
        <v>0.3</v>
      </c>
      <c r="Q1680" s="19">
        <v>1</v>
      </c>
      <c r="R1680" s="11">
        <v>0</v>
      </c>
      <c r="S1680" s="18">
        <v>0</v>
      </c>
      <c r="T1680" s="16">
        <v>1</v>
      </c>
      <c r="U1680" s="19">
        <v>2</v>
      </c>
      <c r="V1680" s="19">
        <v>0</v>
      </c>
      <c r="W1680" s="19">
        <v>0</v>
      </c>
      <c r="X1680" s="19">
        <v>0</v>
      </c>
      <c r="Y1680" s="19">
        <v>0</v>
      </c>
      <c r="Z1680" s="19">
        <v>0</v>
      </c>
      <c r="AA1680" s="19">
        <v>0</v>
      </c>
      <c r="AB1680" s="16">
        <v>0</v>
      </c>
      <c r="AC1680" s="19">
        <v>0</v>
      </c>
      <c r="AD1680" s="16">
        <v>15</v>
      </c>
      <c r="AE1680" s="19">
        <v>0</v>
      </c>
      <c r="AF1680" s="19">
        <v>0</v>
      </c>
      <c r="AG1680" s="11">
        <v>2</v>
      </c>
      <c r="AH1680" s="11">
        <v>0</v>
      </c>
      <c r="AI1680" s="11">
        <v>0</v>
      </c>
      <c r="AJ1680" s="11">
        <v>0</v>
      </c>
      <c r="AK1680" s="19">
        <v>0</v>
      </c>
      <c r="AL1680" s="19">
        <v>0</v>
      </c>
      <c r="AM1680" s="19">
        <v>0</v>
      </c>
      <c r="AN1680" s="19">
        <v>0</v>
      </c>
      <c r="AO1680" s="19">
        <v>1000</v>
      </c>
      <c r="AP1680" s="19">
        <v>0</v>
      </c>
      <c r="AQ1680" s="19">
        <v>0</v>
      </c>
      <c r="AR1680" s="11">
        <v>90402005</v>
      </c>
      <c r="AS1680" s="19" t="s">
        <v>162</v>
      </c>
      <c r="AT1680" s="20" t="s">
        <v>163</v>
      </c>
      <c r="AU1680" s="19" t="s">
        <v>251</v>
      </c>
      <c r="AV1680" s="19">
        <v>0</v>
      </c>
      <c r="AW1680" s="19">
        <v>0</v>
      </c>
      <c r="AX1680" s="20" t="s">
        <v>164</v>
      </c>
      <c r="AY1680" s="20" t="s">
        <v>162</v>
      </c>
      <c r="AZ1680" s="18">
        <v>0</v>
      </c>
      <c r="BA1680" s="18">
        <v>0</v>
      </c>
      <c r="BB1680" s="76" t="s">
        <v>517</v>
      </c>
      <c r="BC1680" s="19">
        <v>0</v>
      </c>
      <c r="BD1680" s="16">
        <v>0</v>
      </c>
      <c r="BE1680" s="19">
        <v>0</v>
      </c>
      <c r="BF1680" s="19">
        <v>0</v>
      </c>
      <c r="BG1680" s="19">
        <v>0</v>
      </c>
      <c r="BH1680" s="19">
        <v>0</v>
      </c>
      <c r="BI1680" s="14">
        <v>0</v>
      </c>
      <c r="BJ1680" s="11">
        <v>0</v>
      </c>
      <c r="BK1680" s="11">
        <v>0</v>
      </c>
      <c r="BL1680" s="11">
        <v>0</v>
      </c>
      <c r="BM1680" s="11">
        <v>0</v>
      </c>
      <c r="BN1680" s="11">
        <v>0</v>
      </c>
      <c r="BO1680" s="11">
        <v>0</v>
      </c>
      <c r="BP1680" s="11">
        <v>0</v>
      </c>
      <c r="BQ1680" s="46">
        <v>0</v>
      </c>
    </row>
    <row r="1681" spans="3:69" ht="19.5" customHeight="1">
      <c r="C1681" s="19">
        <v>70404001</v>
      </c>
      <c r="D1681" s="20" t="s">
        <v>496</v>
      </c>
      <c r="E1681" s="19">
        <v>1</v>
      </c>
      <c r="F1681" s="19">
        <v>60010300</v>
      </c>
      <c r="G1681" s="19">
        <v>0</v>
      </c>
      <c r="H1681" s="18">
        <v>0</v>
      </c>
      <c r="I1681" s="19">
        <v>1</v>
      </c>
      <c r="J1681" s="19">
        <v>0</v>
      </c>
      <c r="K1681" s="19">
        <v>0</v>
      </c>
      <c r="L1681" s="19">
        <v>0</v>
      </c>
      <c r="M1681" s="19">
        <v>0</v>
      </c>
      <c r="N1681" s="16">
        <v>2</v>
      </c>
      <c r="O1681" s="19">
        <v>0</v>
      </c>
      <c r="P1681" s="19">
        <v>0</v>
      </c>
      <c r="Q1681" s="19">
        <v>0</v>
      </c>
      <c r="R1681" s="11">
        <v>0</v>
      </c>
      <c r="S1681" s="18">
        <v>0</v>
      </c>
      <c r="T1681" s="16">
        <v>1</v>
      </c>
      <c r="U1681" s="19">
        <v>2</v>
      </c>
      <c r="V1681" s="19">
        <v>0</v>
      </c>
      <c r="W1681" s="19">
        <v>3</v>
      </c>
      <c r="X1681" s="19">
        <v>0</v>
      </c>
      <c r="Y1681" s="19">
        <v>0</v>
      </c>
      <c r="Z1681" s="19">
        <v>0</v>
      </c>
      <c r="AA1681" s="19">
        <v>0</v>
      </c>
      <c r="AB1681" s="16">
        <v>0</v>
      </c>
      <c r="AC1681" s="19">
        <v>0</v>
      </c>
      <c r="AD1681" s="19">
        <v>20</v>
      </c>
      <c r="AE1681" s="19">
        <v>1</v>
      </c>
      <c r="AF1681" s="19">
        <v>1</v>
      </c>
      <c r="AG1681" s="11">
        <v>2</v>
      </c>
      <c r="AH1681" s="11">
        <v>2</v>
      </c>
      <c r="AI1681" s="11">
        <v>0</v>
      </c>
      <c r="AJ1681" s="11">
        <v>1.5</v>
      </c>
      <c r="AK1681" s="19">
        <v>0</v>
      </c>
      <c r="AL1681" s="19">
        <v>0</v>
      </c>
      <c r="AM1681" s="19">
        <v>0</v>
      </c>
      <c r="AN1681" s="19">
        <v>1</v>
      </c>
      <c r="AO1681" s="19">
        <v>30000</v>
      </c>
      <c r="AP1681" s="19">
        <v>0</v>
      </c>
      <c r="AQ1681" s="19">
        <v>4</v>
      </c>
      <c r="AR1681" s="11">
        <v>0</v>
      </c>
      <c r="AS1681" s="16" t="s">
        <v>430</v>
      </c>
      <c r="AT1681" s="20" t="s">
        <v>163</v>
      </c>
      <c r="AU1681" s="19" t="s">
        <v>360</v>
      </c>
      <c r="AV1681" s="19">
        <v>10003002</v>
      </c>
      <c r="AW1681" s="19">
        <v>70106005</v>
      </c>
      <c r="AX1681" s="20" t="s">
        <v>384</v>
      </c>
      <c r="AY1681" s="20">
        <v>0</v>
      </c>
      <c r="AZ1681" s="18">
        <v>0</v>
      </c>
      <c r="BA1681" s="18">
        <v>0</v>
      </c>
      <c r="BB1681" s="76" t="s">
        <v>679</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20.100000000000001" customHeight="1">
      <c r="C1682" s="19">
        <v>70404002</v>
      </c>
      <c r="D1682" s="17" t="s">
        <v>680</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2.5</v>
      </c>
      <c r="X1682" s="16">
        <v>0</v>
      </c>
      <c r="Y1682" s="16">
        <v>1</v>
      </c>
      <c r="Z1682" s="16">
        <v>0</v>
      </c>
      <c r="AA1682" s="16">
        <v>0</v>
      </c>
      <c r="AB1682" s="16">
        <v>0</v>
      </c>
      <c r="AC1682" s="16">
        <v>0</v>
      </c>
      <c r="AD1682" s="16">
        <v>12</v>
      </c>
      <c r="AE1682" s="16">
        <v>1</v>
      </c>
      <c r="AF1682" s="16">
        <v>3</v>
      </c>
      <c r="AG1682" s="11">
        <v>4</v>
      </c>
      <c r="AH1682" s="11">
        <v>1</v>
      </c>
      <c r="AI1682" s="11">
        <v>0</v>
      </c>
      <c r="AJ1682" s="11">
        <v>1.5</v>
      </c>
      <c r="AK1682" s="16">
        <v>0</v>
      </c>
      <c r="AL1682" s="16">
        <v>0</v>
      </c>
      <c r="AM1682" s="16">
        <v>0</v>
      </c>
      <c r="AN1682" s="16">
        <v>2.5</v>
      </c>
      <c r="AO1682" s="16">
        <v>5000</v>
      </c>
      <c r="AP1682" s="16">
        <v>2</v>
      </c>
      <c r="AQ1682" s="16">
        <v>0</v>
      </c>
      <c r="AR1682" s="11">
        <v>0</v>
      </c>
      <c r="AS1682" s="16">
        <v>0</v>
      </c>
      <c r="AT1682" s="20" t="s">
        <v>402</v>
      </c>
      <c r="AU1682" s="16" t="s">
        <v>353</v>
      </c>
      <c r="AV1682" s="19">
        <v>10000007</v>
      </c>
      <c r="AW1682" s="19">
        <v>70404002</v>
      </c>
      <c r="AX1682" s="17" t="s">
        <v>164</v>
      </c>
      <c r="AY1682" s="16" t="s">
        <v>2258</v>
      </c>
      <c r="AZ1682" s="18">
        <v>0</v>
      </c>
      <c r="BA1682" s="18">
        <v>0</v>
      </c>
      <c r="BB1682" s="39" t="s">
        <v>2259</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spans="3:69" ht="20.100000000000001" customHeight="1">
      <c r="C1683" s="19">
        <v>70404003</v>
      </c>
      <c r="D1683" s="17" t="s">
        <v>514</v>
      </c>
      <c r="E1683" s="16">
        <v>1</v>
      </c>
      <c r="F1683" s="16">
        <v>60010300</v>
      </c>
      <c r="G1683" s="19">
        <v>0</v>
      </c>
      <c r="H1683" s="18">
        <v>0</v>
      </c>
      <c r="I1683" s="19">
        <v>1</v>
      </c>
      <c r="J1683" s="19">
        <v>0</v>
      </c>
      <c r="K1683" s="19">
        <v>0</v>
      </c>
      <c r="L1683" s="16">
        <v>0</v>
      </c>
      <c r="M1683" s="16">
        <v>0</v>
      </c>
      <c r="N1683" s="16">
        <v>2</v>
      </c>
      <c r="O1683" s="16">
        <v>2</v>
      </c>
      <c r="P1683" s="16">
        <v>0.5</v>
      </c>
      <c r="Q1683" s="16">
        <v>1</v>
      </c>
      <c r="R1683" s="11">
        <v>0</v>
      </c>
      <c r="S1683" s="16">
        <v>0</v>
      </c>
      <c r="T1683" s="16">
        <v>1</v>
      </c>
      <c r="U1683" s="16">
        <v>2</v>
      </c>
      <c r="V1683" s="16">
        <v>0</v>
      </c>
      <c r="W1683" s="16">
        <v>0</v>
      </c>
      <c r="X1683" s="16">
        <v>0</v>
      </c>
      <c r="Y1683" s="16">
        <v>0</v>
      </c>
      <c r="Z1683" s="16">
        <v>0</v>
      </c>
      <c r="AA1683" s="16">
        <v>0</v>
      </c>
      <c r="AB1683" s="16">
        <v>0</v>
      </c>
      <c r="AC1683" s="16">
        <v>0</v>
      </c>
      <c r="AD1683" s="16">
        <v>99999</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162</v>
      </c>
      <c r="AT1683" s="20" t="s">
        <v>218</v>
      </c>
      <c r="AU1683" s="16" t="s">
        <v>360</v>
      </c>
      <c r="AV1683" s="19">
        <v>0</v>
      </c>
      <c r="AW1683" s="19">
        <v>0</v>
      </c>
      <c r="AX1683" s="17" t="s">
        <v>348</v>
      </c>
      <c r="AY1683" s="16" t="s">
        <v>2260</v>
      </c>
      <c r="AZ1683" s="18">
        <v>0</v>
      </c>
      <c r="BA1683" s="18">
        <v>0</v>
      </c>
      <c r="BB1683" s="39" t="s">
        <v>558</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70404004</v>
      </c>
      <c r="D1684" s="20" t="s">
        <v>356</v>
      </c>
      <c r="E1684" s="19">
        <v>1</v>
      </c>
      <c r="F1684" s="19">
        <v>60010500</v>
      </c>
      <c r="G1684" s="19">
        <v>0</v>
      </c>
      <c r="H1684" s="18">
        <v>0</v>
      </c>
      <c r="I1684" s="19">
        <v>1</v>
      </c>
      <c r="J1684" s="19">
        <v>0</v>
      </c>
      <c r="K1684" s="19">
        <v>0</v>
      </c>
      <c r="L1684" s="19">
        <v>0</v>
      </c>
      <c r="M1684" s="19">
        <v>0</v>
      </c>
      <c r="N1684" s="16">
        <v>2</v>
      </c>
      <c r="O1684" s="19">
        <v>2</v>
      </c>
      <c r="P1684" s="19">
        <v>0.6</v>
      </c>
      <c r="Q1684" s="19">
        <v>0</v>
      </c>
      <c r="R1684" s="11">
        <v>0</v>
      </c>
      <c r="S1684" s="18">
        <v>0</v>
      </c>
      <c r="T1684" s="16">
        <v>1</v>
      </c>
      <c r="U1684" s="19">
        <v>2</v>
      </c>
      <c r="V1684" s="19">
        <v>0</v>
      </c>
      <c r="W1684" s="19">
        <v>0</v>
      </c>
      <c r="X1684" s="19">
        <v>0</v>
      </c>
      <c r="Y1684" s="19">
        <v>0</v>
      </c>
      <c r="Z1684" s="19">
        <v>0</v>
      </c>
      <c r="AA1684" s="19">
        <v>0</v>
      </c>
      <c r="AB1684" s="16">
        <v>0</v>
      </c>
      <c r="AC1684" s="19">
        <v>0</v>
      </c>
      <c r="AD1684" s="19">
        <v>20</v>
      </c>
      <c r="AE1684" s="19">
        <v>0</v>
      </c>
      <c r="AF1684" s="19">
        <v>0</v>
      </c>
      <c r="AG1684" s="11">
        <v>2</v>
      </c>
      <c r="AH1684" s="11">
        <v>0</v>
      </c>
      <c r="AI1684" s="11">
        <v>0</v>
      </c>
      <c r="AJ1684" s="11">
        <v>0</v>
      </c>
      <c r="AK1684" s="19">
        <v>0</v>
      </c>
      <c r="AL1684" s="19">
        <v>0</v>
      </c>
      <c r="AM1684" s="19">
        <v>0</v>
      </c>
      <c r="AN1684" s="19">
        <v>0</v>
      </c>
      <c r="AO1684" s="19">
        <v>1000</v>
      </c>
      <c r="AP1684" s="19">
        <v>0</v>
      </c>
      <c r="AQ1684" s="19">
        <v>0</v>
      </c>
      <c r="AR1684" s="11">
        <v>90401004</v>
      </c>
      <c r="AS1684" s="19" t="s">
        <v>162</v>
      </c>
      <c r="AT1684" s="20" t="s">
        <v>162</v>
      </c>
      <c r="AU1684" s="19" t="s">
        <v>251</v>
      </c>
      <c r="AV1684" s="19">
        <v>0</v>
      </c>
      <c r="AW1684" s="19">
        <v>40000003</v>
      </c>
      <c r="AX1684" s="20" t="s">
        <v>164</v>
      </c>
      <c r="AY1684" s="20" t="s">
        <v>162</v>
      </c>
      <c r="AZ1684" s="18">
        <v>0</v>
      </c>
      <c r="BA1684" s="18">
        <v>0</v>
      </c>
      <c r="BB1684" s="76" t="s">
        <v>549</v>
      </c>
      <c r="BC1684" s="19">
        <v>0</v>
      </c>
      <c r="BD1684" s="16">
        <v>0</v>
      </c>
      <c r="BE1684" s="19">
        <v>0</v>
      </c>
      <c r="BF1684" s="19">
        <v>0</v>
      </c>
      <c r="BG1684" s="19">
        <v>0</v>
      </c>
      <c r="BH1684" s="19">
        <v>0</v>
      </c>
      <c r="BI1684" s="14">
        <v>0</v>
      </c>
      <c r="BJ1684" s="11">
        <v>0</v>
      </c>
      <c r="BK1684" s="11">
        <v>0</v>
      </c>
      <c r="BL1684" s="11">
        <v>0</v>
      </c>
      <c r="BM1684" s="11">
        <v>0</v>
      </c>
      <c r="BN1684" s="11">
        <v>0</v>
      </c>
      <c r="BO1684" s="11">
        <v>0</v>
      </c>
      <c r="BP1684" s="11">
        <v>0</v>
      </c>
      <c r="BQ1684" s="46">
        <v>0</v>
      </c>
    </row>
    <row r="1685" spans="3:69" ht="20.100000000000001" customHeight="1">
      <c r="C1685" s="19">
        <v>70404005</v>
      </c>
      <c r="D1685" s="20" t="s">
        <v>373</v>
      </c>
      <c r="E1685" s="19">
        <v>1</v>
      </c>
      <c r="F1685" s="19">
        <v>60010500</v>
      </c>
      <c r="G1685" s="19">
        <v>0</v>
      </c>
      <c r="H1685" s="18">
        <v>0</v>
      </c>
      <c r="I1685" s="19">
        <v>1</v>
      </c>
      <c r="J1685" s="19">
        <v>0</v>
      </c>
      <c r="K1685" s="19">
        <v>0</v>
      </c>
      <c r="L1685" s="19">
        <v>0</v>
      </c>
      <c r="M1685" s="19">
        <v>0</v>
      </c>
      <c r="N1685" s="16">
        <v>2</v>
      </c>
      <c r="O1685" s="19">
        <v>2</v>
      </c>
      <c r="P1685" s="19">
        <v>0.3</v>
      </c>
      <c r="Q1685" s="19">
        <v>0</v>
      </c>
      <c r="R1685" s="11">
        <v>0</v>
      </c>
      <c r="S1685" s="18">
        <v>0</v>
      </c>
      <c r="T1685" s="16">
        <v>1</v>
      </c>
      <c r="U1685" s="19">
        <v>2</v>
      </c>
      <c r="V1685" s="19">
        <v>0</v>
      </c>
      <c r="W1685" s="19">
        <v>0</v>
      </c>
      <c r="X1685" s="19">
        <v>0</v>
      </c>
      <c r="Y1685" s="19">
        <v>0</v>
      </c>
      <c r="Z1685" s="19">
        <v>0</v>
      </c>
      <c r="AA1685" s="19">
        <v>0</v>
      </c>
      <c r="AB1685" s="16">
        <v>0</v>
      </c>
      <c r="AC1685" s="19">
        <v>0</v>
      </c>
      <c r="AD1685" s="16">
        <v>15</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90402005</v>
      </c>
      <c r="AS1685" s="19" t="s">
        <v>162</v>
      </c>
      <c r="AT1685" s="20" t="s">
        <v>163</v>
      </c>
      <c r="AU1685" s="19" t="s">
        <v>251</v>
      </c>
      <c r="AV1685" s="19">
        <v>0</v>
      </c>
      <c r="AW1685" s="19">
        <v>0</v>
      </c>
      <c r="AX1685" s="20" t="s">
        <v>164</v>
      </c>
      <c r="AY1685" s="20" t="s">
        <v>162</v>
      </c>
      <c r="AZ1685" s="18">
        <v>0</v>
      </c>
      <c r="BA1685" s="18">
        <v>0</v>
      </c>
      <c r="BB1685" s="76" t="s">
        <v>493</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70404006</v>
      </c>
      <c r="D1686" s="17" t="s">
        <v>886</v>
      </c>
      <c r="E1686" s="16">
        <v>2</v>
      </c>
      <c r="F1686" s="16">
        <v>61012301</v>
      </c>
      <c r="G1686" s="16">
        <v>0</v>
      </c>
      <c r="H1686" s="18">
        <v>0</v>
      </c>
      <c r="I1686" s="19">
        <v>1</v>
      </c>
      <c r="J1686" s="19">
        <v>0</v>
      </c>
      <c r="K1686" s="19">
        <v>0</v>
      </c>
      <c r="L1686" s="16">
        <v>0</v>
      </c>
      <c r="M1686" s="16">
        <v>0</v>
      </c>
      <c r="N1686" s="16">
        <v>2</v>
      </c>
      <c r="O1686" s="16">
        <v>1</v>
      </c>
      <c r="P1686" s="16">
        <v>0.5</v>
      </c>
      <c r="Q1686" s="16">
        <v>0</v>
      </c>
      <c r="R1686" s="11">
        <v>0</v>
      </c>
      <c r="S1686" s="16">
        <v>0</v>
      </c>
      <c r="T1686" s="16">
        <v>1</v>
      </c>
      <c r="U1686" s="16">
        <v>2</v>
      </c>
      <c r="V1686" s="16">
        <v>0</v>
      </c>
      <c r="W1686" s="16">
        <v>3</v>
      </c>
      <c r="X1686" s="16">
        <v>0</v>
      </c>
      <c r="Y1686" s="16">
        <v>1</v>
      </c>
      <c r="Z1686" s="16">
        <v>0</v>
      </c>
      <c r="AA1686" s="16">
        <v>0</v>
      </c>
      <c r="AB1686" s="16">
        <v>0</v>
      </c>
      <c r="AC1686" s="16">
        <v>0</v>
      </c>
      <c r="AD1686" s="16">
        <v>12</v>
      </c>
      <c r="AE1686" s="16">
        <v>2</v>
      </c>
      <c r="AF1686" s="16" t="s">
        <v>171</v>
      </c>
      <c r="AG1686" s="11">
        <v>0</v>
      </c>
      <c r="AH1686" s="11">
        <v>2</v>
      </c>
      <c r="AI1686" s="11">
        <v>0</v>
      </c>
      <c r="AJ1686" s="11">
        <v>1.5</v>
      </c>
      <c r="AK1686" s="16">
        <v>0</v>
      </c>
      <c r="AL1686" s="16">
        <v>0</v>
      </c>
      <c r="AM1686" s="16">
        <v>0</v>
      </c>
      <c r="AN1686" s="16">
        <v>1.5</v>
      </c>
      <c r="AO1686" s="16">
        <v>1200</v>
      </c>
      <c r="AP1686" s="16">
        <v>1</v>
      </c>
      <c r="AQ1686" s="16">
        <v>30</v>
      </c>
      <c r="AR1686" s="11">
        <v>0</v>
      </c>
      <c r="AS1686" s="16" t="s">
        <v>162</v>
      </c>
      <c r="AT1686" s="17" t="s">
        <v>201</v>
      </c>
      <c r="AU1686" s="16" t="s">
        <v>173</v>
      </c>
      <c r="AV1686" s="19">
        <v>10000011</v>
      </c>
      <c r="AW1686" s="19">
        <v>70404001</v>
      </c>
      <c r="AX1686" s="17" t="s">
        <v>174</v>
      </c>
      <c r="AY1686" s="16">
        <v>0</v>
      </c>
      <c r="AZ1686" s="18">
        <v>0</v>
      </c>
      <c r="BA1686" s="18">
        <v>0</v>
      </c>
      <c r="BB1686" s="39" t="s">
        <v>2261</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19.5" customHeight="1">
      <c r="C1687" s="19">
        <v>70405001</v>
      </c>
      <c r="D1687" s="17" t="s">
        <v>392</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30</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162</v>
      </c>
      <c r="AT1687" s="20" t="s">
        <v>163</v>
      </c>
      <c r="AU1687" s="16" t="s">
        <v>360</v>
      </c>
      <c r="AV1687" s="19">
        <v>0</v>
      </c>
      <c r="AW1687" s="19">
        <v>0</v>
      </c>
      <c r="AX1687" s="17" t="s">
        <v>348</v>
      </c>
      <c r="AY1687" s="16" t="s">
        <v>542</v>
      </c>
      <c r="AZ1687" s="18">
        <v>0</v>
      </c>
      <c r="BA1687" s="18">
        <v>0</v>
      </c>
      <c r="BB1687" s="39" t="s">
        <v>2262</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70405002</v>
      </c>
      <c r="D1688" s="17" t="s">
        <v>701</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0</v>
      </c>
      <c r="Y1688" s="16">
        <v>1</v>
      </c>
      <c r="Z1688" s="16">
        <v>0</v>
      </c>
      <c r="AA1688" s="16">
        <v>0</v>
      </c>
      <c r="AB1688" s="16">
        <v>0</v>
      </c>
      <c r="AC1688" s="16">
        <v>0</v>
      </c>
      <c r="AD1688" s="16">
        <v>15</v>
      </c>
      <c r="AE1688" s="16">
        <v>1</v>
      </c>
      <c r="AF1688" s="16" t="s">
        <v>396</v>
      </c>
      <c r="AG1688" s="11">
        <v>0</v>
      </c>
      <c r="AH1688" s="11">
        <v>1</v>
      </c>
      <c r="AI1688" s="11">
        <v>0</v>
      </c>
      <c r="AJ1688" s="11">
        <v>3</v>
      </c>
      <c r="AK1688" s="16">
        <v>0</v>
      </c>
      <c r="AL1688" s="16">
        <v>0</v>
      </c>
      <c r="AM1688" s="16">
        <v>0</v>
      </c>
      <c r="AN1688" s="16">
        <v>2.5</v>
      </c>
      <c r="AO1688" s="16">
        <v>5000</v>
      </c>
      <c r="AP1688" s="16">
        <v>2</v>
      </c>
      <c r="AQ1688" s="16">
        <v>0</v>
      </c>
      <c r="AR1688" s="11">
        <v>0</v>
      </c>
      <c r="AS1688" s="16">
        <v>80001030</v>
      </c>
      <c r="AT1688" s="20" t="s">
        <v>201</v>
      </c>
      <c r="AU1688" s="16" t="s">
        <v>353</v>
      </c>
      <c r="AV1688" s="19">
        <v>10000007</v>
      </c>
      <c r="AW1688" s="19">
        <v>70405001</v>
      </c>
      <c r="AX1688" s="17" t="s">
        <v>164</v>
      </c>
      <c r="AY1688" s="16">
        <v>0</v>
      </c>
      <c r="AZ1688" s="18">
        <v>0</v>
      </c>
      <c r="BA1688" s="18">
        <v>0</v>
      </c>
      <c r="BB1688" s="39" t="s">
        <v>702</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20.100000000000001" customHeight="1">
      <c r="C1689" s="19">
        <v>70405003</v>
      </c>
      <c r="D1689" s="17" t="s">
        <v>2202</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2.5</v>
      </c>
      <c r="X1689" s="16">
        <v>0</v>
      </c>
      <c r="Y1689" s="16">
        <v>1</v>
      </c>
      <c r="Z1689" s="16">
        <v>0</v>
      </c>
      <c r="AA1689" s="16">
        <v>0</v>
      </c>
      <c r="AB1689" s="16">
        <v>0</v>
      </c>
      <c r="AC1689" s="16">
        <v>0</v>
      </c>
      <c r="AD1689" s="16">
        <v>15</v>
      </c>
      <c r="AE1689" s="16">
        <v>1</v>
      </c>
      <c r="AF1689" s="16">
        <v>3</v>
      </c>
      <c r="AG1689" s="11">
        <v>4</v>
      </c>
      <c r="AH1689" s="11">
        <v>1</v>
      </c>
      <c r="AI1689" s="11">
        <v>0</v>
      </c>
      <c r="AJ1689" s="11">
        <v>1.5</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70405002</v>
      </c>
      <c r="AX1689" s="17" t="s">
        <v>164</v>
      </c>
      <c r="AY1689" s="16" t="s">
        <v>2263</v>
      </c>
      <c r="AZ1689" s="18">
        <v>0</v>
      </c>
      <c r="BA1689" s="18">
        <v>0</v>
      </c>
      <c r="BB1689" s="39" t="s">
        <v>838</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70405004</v>
      </c>
      <c r="D1690" s="17" t="s">
        <v>709</v>
      </c>
      <c r="E1690" s="19">
        <v>1</v>
      </c>
      <c r="F1690" s="16">
        <v>60010100</v>
      </c>
      <c r="G1690" s="19">
        <v>0</v>
      </c>
      <c r="H1690" s="18">
        <v>0</v>
      </c>
      <c r="I1690" s="19">
        <v>1</v>
      </c>
      <c r="J1690" s="19">
        <v>0</v>
      </c>
      <c r="K1690" s="19">
        <v>0</v>
      </c>
      <c r="L1690" s="16">
        <v>0</v>
      </c>
      <c r="M1690" s="16">
        <v>0</v>
      </c>
      <c r="N1690" s="16">
        <v>2</v>
      </c>
      <c r="O1690" s="16">
        <v>1</v>
      </c>
      <c r="P1690" s="16">
        <v>1</v>
      </c>
      <c r="Q1690" s="16">
        <v>0</v>
      </c>
      <c r="R1690" s="11">
        <v>0</v>
      </c>
      <c r="S1690" s="16">
        <v>0</v>
      </c>
      <c r="T1690" s="16">
        <v>1</v>
      </c>
      <c r="U1690" s="16">
        <v>2</v>
      </c>
      <c r="V1690" s="16">
        <v>0</v>
      </c>
      <c r="W1690" s="16">
        <v>3</v>
      </c>
      <c r="X1690" s="16">
        <v>0</v>
      </c>
      <c r="Y1690" s="16">
        <v>1</v>
      </c>
      <c r="Z1690" s="16">
        <v>0</v>
      </c>
      <c r="AA1690" s="16">
        <v>0</v>
      </c>
      <c r="AB1690" s="16">
        <v>0</v>
      </c>
      <c r="AC1690" s="16">
        <v>0</v>
      </c>
      <c r="AD1690" s="16">
        <v>6</v>
      </c>
      <c r="AE1690" s="16">
        <v>1</v>
      </c>
      <c r="AF1690" s="16">
        <v>3</v>
      </c>
      <c r="AG1690" s="11">
        <v>6</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70405003</v>
      </c>
      <c r="AX1690" s="17" t="s">
        <v>164</v>
      </c>
      <c r="AY1690" s="16" t="s">
        <v>2264</v>
      </c>
      <c r="AZ1690" s="18">
        <v>0</v>
      </c>
      <c r="BA1690" s="18">
        <v>0</v>
      </c>
      <c r="BB1690" s="39" t="s">
        <v>2221</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70405005</v>
      </c>
      <c r="D1691" s="20" t="s">
        <v>373</v>
      </c>
      <c r="E1691" s="19">
        <v>1</v>
      </c>
      <c r="F1691" s="19">
        <v>60010500</v>
      </c>
      <c r="G1691" s="19">
        <v>0</v>
      </c>
      <c r="H1691" s="18">
        <v>0</v>
      </c>
      <c r="I1691" s="19">
        <v>1</v>
      </c>
      <c r="J1691" s="19">
        <v>0</v>
      </c>
      <c r="K1691" s="19">
        <v>0</v>
      </c>
      <c r="L1691" s="19">
        <v>0</v>
      </c>
      <c r="M1691" s="19">
        <v>0</v>
      </c>
      <c r="N1691" s="16">
        <v>2</v>
      </c>
      <c r="O1691" s="19">
        <v>2</v>
      </c>
      <c r="P1691" s="19">
        <v>0.3</v>
      </c>
      <c r="Q1691" s="19">
        <v>0</v>
      </c>
      <c r="R1691" s="11">
        <v>0</v>
      </c>
      <c r="S1691" s="18">
        <v>0</v>
      </c>
      <c r="T1691" s="16">
        <v>1</v>
      </c>
      <c r="U1691" s="19">
        <v>2</v>
      </c>
      <c r="V1691" s="19">
        <v>0</v>
      </c>
      <c r="W1691" s="19">
        <v>0</v>
      </c>
      <c r="X1691" s="19">
        <v>0</v>
      </c>
      <c r="Y1691" s="19">
        <v>0</v>
      </c>
      <c r="Z1691" s="19">
        <v>0</v>
      </c>
      <c r="AA1691" s="19">
        <v>0</v>
      </c>
      <c r="AB1691" s="16">
        <v>0</v>
      </c>
      <c r="AC1691" s="19">
        <v>0</v>
      </c>
      <c r="AD1691" s="16">
        <v>15</v>
      </c>
      <c r="AE1691" s="19">
        <v>0</v>
      </c>
      <c r="AF1691" s="19">
        <v>0</v>
      </c>
      <c r="AG1691" s="11">
        <v>2</v>
      </c>
      <c r="AH1691" s="11">
        <v>0</v>
      </c>
      <c r="AI1691" s="11">
        <v>0</v>
      </c>
      <c r="AJ1691" s="11">
        <v>0</v>
      </c>
      <c r="AK1691" s="19">
        <v>0</v>
      </c>
      <c r="AL1691" s="19">
        <v>0</v>
      </c>
      <c r="AM1691" s="19">
        <v>0</v>
      </c>
      <c r="AN1691" s="19">
        <v>0</v>
      </c>
      <c r="AO1691" s="19">
        <v>1000</v>
      </c>
      <c r="AP1691" s="19">
        <v>0</v>
      </c>
      <c r="AQ1691" s="19">
        <v>0</v>
      </c>
      <c r="AR1691" s="11">
        <v>90402005</v>
      </c>
      <c r="AS1691" s="19" t="s">
        <v>162</v>
      </c>
      <c r="AT1691" s="20" t="s">
        <v>163</v>
      </c>
      <c r="AU1691" s="19" t="s">
        <v>251</v>
      </c>
      <c r="AV1691" s="19">
        <v>0</v>
      </c>
      <c r="AW1691" s="19">
        <v>0</v>
      </c>
      <c r="AX1691" s="20" t="s">
        <v>164</v>
      </c>
      <c r="AY1691" s="20" t="s">
        <v>162</v>
      </c>
      <c r="AZ1691" s="18">
        <v>0</v>
      </c>
      <c r="BA1691" s="18">
        <v>0</v>
      </c>
      <c r="BB1691" s="76" t="s">
        <v>549</v>
      </c>
      <c r="BC1691" s="19">
        <v>0</v>
      </c>
      <c r="BD1691" s="16">
        <v>0</v>
      </c>
      <c r="BE1691" s="19">
        <v>0</v>
      </c>
      <c r="BF1691" s="19">
        <v>0</v>
      </c>
      <c r="BG1691" s="19">
        <v>0</v>
      </c>
      <c r="BH1691" s="19">
        <v>0</v>
      </c>
      <c r="BI1691" s="14">
        <v>0</v>
      </c>
      <c r="BJ1691" s="11">
        <v>0</v>
      </c>
      <c r="BK1691" s="11">
        <v>0</v>
      </c>
      <c r="BL1691" s="11">
        <v>0</v>
      </c>
      <c r="BM1691" s="11">
        <v>0</v>
      </c>
      <c r="BN1691" s="11">
        <v>0</v>
      </c>
      <c r="BO1691" s="11">
        <v>0</v>
      </c>
      <c r="BP1691" s="11">
        <v>0</v>
      </c>
      <c r="BQ1691" s="46">
        <v>0</v>
      </c>
    </row>
    <row r="1692" spans="3:69" ht="20.100000000000001" customHeight="1">
      <c r="C1692" s="19">
        <v>70405006</v>
      </c>
      <c r="D1692" s="17" t="s">
        <v>489</v>
      </c>
      <c r="E1692" s="19">
        <v>1</v>
      </c>
      <c r="F1692" s="16">
        <v>60010300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3</v>
      </c>
      <c r="X1692" s="16">
        <v>350</v>
      </c>
      <c r="Y1692" s="16">
        <v>0</v>
      </c>
      <c r="Z1692" s="16">
        <v>0</v>
      </c>
      <c r="AA1692" s="16">
        <v>0</v>
      </c>
      <c r="AB1692" s="16">
        <v>0</v>
      </c>
      <c r="AC1692" s="16">
        <v>0</v>
      </c>
      <c r="AD1692" s="16">
        <v>9</v>
      </c>
      <c r="AE1692" s="16">
        <v>2</v>
      </c>
      <c r="AF1692" s="16" t="s">
        <v>171</v>
      </c>
      <c r="AG1692" s="11">
        <v>0</v>
      </c>
      <c r="AH1692" s="11">
        <v>2</v>
      </c>
      <c r="AI1692" s="11">
        <v>0</v>
      </c>
      <c r="AJ1692" s="11">
        <v>1.5</v>
      </c>
      <c r="AK1692" s="16">
        <v>0</v>
      </c>
      <c r="AL1692" s="16">
        <v>0</v>
      </c>
      <c r="AM1692" s="16">
        <v>0</v>
      </c>
      <c r="AN1692" s="16">
        <v>1</v>
      </c>
      <c r="AO1692" s="16">
        <v>3000</v>
      </c>
      <c r="AP1692" s="16">
        <v>0.5</v>
      </c>
      <c r="AQ1692" s="16">
        <v>0</v>
      </c>
      <c r="AR1692" s="11">
        <v>0</v>
      </c>
      <c r="AS1692" s="16" t="s">
        <v>551</v>
      </c>
      <c r="AT1692" s="17" t="s">
        <v>402</v>
      </c>
      <c r="AU1692" s="16" t="s">
        <v>360</v>
      </c>
      <c r="AV1692" s="19">
        <v>10000007</v>
      </c>
      <c r="AW1692" s="19">
        <v>70403002</v>
      </c>
      <c r="AX1692" s="17" t="s">
        <v>164</v>
      </c>
      <c r="AY1692" s="16">
        <v>0</v>
      </c>
      <c r="AZ1692" s="18">
        <v>0</v>
      </c>
      <c r="BA1692" s="18">
        <v>0</v>
      </c>
      <c r="BB1692" s="39" t="s">
        <v>490</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spans="3:69" ht="19.5" customHeight="1">
      <c r="C1693" s="19">
        <v>70405007</v>
      </c>
      <c r="D1693" s="17" t="s">
        <v>2265</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2</v>
      </c>
      <c r="X1693" s="16">
        <v>0</v>
      </c>
      <c r="Y1693" s="16">
        <v>1</v>
      </c>
      <c r="Z1693" s="16">
        <v>0</v>
      </c>
      <c r="AA1693" s="16">
        <v>0</v>
      </c>
      <c r="AB1693" s="16">
        <v>0</v>
      </c>
      <c r="AC1693" s="16">
        <v>0</v>
      </c>
      <c r="AD1693" s="16">
        <v>20</v>
      </c>
      <c r="AE1693" s="16">
        <v>1</v>
      </c>
      <c r="AF1693" s="16" t="s">
        <v>556</v>
      </c>
      <c r="AG1693" s="11">
        <v>1</v>
      </c>
      <c r="AH1693" s="11">
        <v>0</v>
      </c>
      <c r="AI1693" s="11">
        <v>0</v>
      </c>
      <c r="AJ1693" s="11">
        <v>0</v>
      </c>
      <c r="AK1693" s="16">
        <v>0</v>
      </c>
      <c r="AL1693" s="16">
        <v>0</v>
      </c>
      <c r="AM1693" s="16">
        <v>0</v>
      </c>
      <c r="AN1693" s="16">
        <v>0.5</v>
      </c>
      <c r="AO1693" s="16">
        <v>999999</v>
      </c>
      <c r="AP1693" s="16">
        <v>2</v>
      </c>
      <c r="AQ1693" s="16">
        <v>0</v>
      </c>
      <c r="AR1693" s="11">
        <v>0</v>
      </c>
      <c r="AS1693" s="16" t="s">
        <v>551</v>
      </c>
      <c r="AT1693" s="20" t="s">
        <v>218</v>
      </c>
      <c r="AU1693" s="16" t="s">
        <v>353</v>
      </c>
      <c r="AV1693" s="19">
        <v>10000007</v>
      </c>
      <c r="AW1693" s="19">
        <v>70405007</v>
      </c>
      <c r="AX1693" s="20" t="s">
        <v>234</v>
      </c>
      <c r="AY1693" s="20" t="s">
        <v>264</v>
      </c>
      <c r="AZ1693" s="18">
        <v>0</v>
      </c>
      <c r="BA1693" s="18">
        <v>0</v>
      </c>
      <c r="BB1693" s="39" t="s">
        <v>2266</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20.100000000000001" customHeight="1">
      <c r="C1694" s="19">
        <v>70405008</v>
      </c>
      <c r="D1694" s="20" t="s">
        <v>356</v>
      </c>
      <c r="E1694" s="19">
        <v>1</v>
      </c>
      <c r="F1694" s="19">
        <v>60010500</v>
      </c>
      <c r="G1694" s="19">
        <v>0</v>
      </c>
      <c r="H1694" s="18">
        <v>0</v>
      </c>
      <c r="I1694" s="19">
        <v>1</v>
      </c>
      <c r="J1694" s="19">
        <v>0</v>
      </c>
      <c r="K1694" s="19">
        <v>0</v>
      </c>
      <c r="L1694" s="19">
        <v>0</v>
      </c>
      <c r="M1694" s="19">
        <v>0</v>
      </c>
      <c r="N1694" s="16">
        <v>2</v>
      </c>
      <c r="O1694" s="19">
        <v>2</v>
      </c>
      <c r="P1694" s="19">
        <v>0.6</v>
      </c>
      <c r="Q1694" s="19">
        <v>0</v>
      </c>
      <c r="R1694" s="11">
        <v>0</v>
      </c>
      <c r="S1694" s="18">
        <v>0</v>
      </c>
      <c r="T1694" s="16">
        <v>1</v>
      </c>
      <c r="U1694" s="19">
        <v>2</v>
      </c>
      <c r="V1694" s="19">
        <v>0</v>
      </c>
      <c r="W1694" s="19">
        <v>0</v>
      </c>
      <c r="X1694" s="19">
        <v>0</v>
      </c>
      <c r="Y1694" s="19">
        <v>0</v>
      </c>
      <c r="Z1694" s="19">
        <v>0</v>
      </c>
      <c r="AA1694" s="19">
        <v>0</v>
      </c>
      <c r="AB1694" s="16">
        <v>0</v>
      </c>
      <c r="AC1694" s="19">
        <v>0</v>
      </c>
      <c r="AD1694" s="19">
        <v>20</v>
      </c>
      <c r="AE1694" s="19">
        <v>0</v>
      </c>
      <c r="AF1694" s="19">
        <v>0</v>
      </c>
      <c r="AG1694" s="11">
        <v>2</v>
      </c>
      <c r="AH1694" s="11">
        <v>0</v>
      </c>
      <c r="AI1694" s="11">
        <v>0</v>
      </c>
      <c r="AJ1694" s="11">
        <v>0</v>
      </c>
      <c r="AK1694" s="19">
        <v>0</v>
      </c>
      <c r="AL1694" s="19">
        <v>0</v>
      </c>
      <c r="AM1694" s="19">
        <v>0</v>
      </c>
      <c r="AN1694" s="19">
        <v>0</v>
      </c>
      <c r="AO1694" s="19">
        <v>1000</v>
      </c>
      <c r="AP1694" s="19">
        <v>0</v>
      </c>
      <c r="AQ1694" s="19">
        <v>0</v>
      </c>
      <c r="AR1694" s="11">
        <v>90401004</v>
      </c>
      <c r="AS1694" s="19" t="s">
        <v>162</v>
      </c>
      <c r="AT1694" s="20" t="s">
        <v>163</v>
      </c>
      <c r="AU1694" s="19" t="s">
        <v>251</v>
      </c>
      <c r="AV1694" s="19">
        <v>0</v>
      </c>
      <c r="AW1694" s="19">
        <v>40000003</v>
      </c>
      <c r="AX1694" s="20" t="s">
        <v>164</v>
      </c>
      <c r="AY1694" s="20" t="s">
        <v>162</v>
      </c>
      <c r="AZ1694" s="18">
        <v>0</v>
      </c>
      <c r="BA1694" s="18">
        <v>0</v>
      </c>
      <c r="BB1694" s="76" t="s">
        <v>558</v>
      </c>
      <c r="BC1694" s="19">
        <v>0</v>
      </c>
      <c r="BD1694" s="16">
        <v>0</v>
      </c>
      <c r="BE1694" s="19">
        <v>0</v>
      </c>
      <c r="BF1694" s="19">
        <v>0</v>
      </c>
      <c r="BG1694" s="19">
        <v>0</v>
      </c>
      <c r="BH1694" s="19">
        <v>0</v>
      </c>
      <c r="BI1694" s="14">
        <v>0</v>
      </c>
      <c r="BJ1694" s="11">
        <v>0</v>
      </c>
      <c r="BK1694" s="11">
        <v>0</v>
      </c>
      <c r="BL1694" s="11">
        <v>0</v>
      </c>
      <c r="BM1694" s="11">
        <v>0</v>
      </c>
      <c r="BN1694" s="11">
        <v>0</v>
      </c>
      <c r="BO1694" s="11">
        <v>0</v>
      </c>
      <c r="BP1694" s="11">
        <v>0</v>
      </c>
      <c r="BQ1694" s="46">
        <v>0</v>
      </c>
    </row>
    <row r="1695" spans="3:69" ht="19.5" customHeight="1">
      <c r="C1695" s="19">
        <v>70405009</v>
      </c>
      <c r="D1695" s="20" t="s">
        <v>839</v>
      </c>
      <c r="E1695" s="19">
        <v>1</v>
      </c>
      <c r="F1695" s="19">
        <v>60010300</v>
      </c>
      <c r="G1695" s="19">
        <v>0</v>
      </c>
      <c r="H1695" s="18">
        <v>0</v>
      </c>
      <c r="I1695" s="19">
        <v>1</v>
      </c>
      <c r="J1695" s="19">
        <v>0</v>
      </c>
      <c r="K1695" s="19">
        <v>0</v>
      </c>
      <c r="L1695" s="19">
        <v>0</v>
      </c>
      <c r="M1695" s="19">
        <v>0</v>
      </c>
      <c r="N1695" s="16">
        <v>2</v>
      </c>
      <c r="O1695" s="19">
        <v>2</v>
      </c>
      <c r="P1695" s="19">
        <v>0.8</v>
      </c>
      <c r="Q1695" s="19">
        <v>0</v>
      </c>
      <c r="R1695" s="11">
        <v>0</v>
      </c>
      <c r="S1695" s="18">
        <v>0</v>
      </c>
      <c r="T1695" s="16">
        <v>1</v>
      </c>
      <c r="U1695" s="19">
        <v>2</v>
      </c>
      <c r="V1695" s="19">
        <v>0</v>
      </c>
      <c r="W1695" s="19">
        <v>5</v>
      </c>
      <c r="X1695" s="19">
        <v>0</v>
      </c>
      <c r="Y1695" s="19">
        <v>0</v>
      </c>
      <c r="Z1695" s="19">
        <v>0</v>
      </c>
      <c r="AA1695" s="19">
        <v>0</v>
      </c>
      <c r="AB1695" s="16">
        <v>0</v>
      </c>
      <c r="AC1695" s="19">
        <v>0</v>
      </c>
      <c r="AD1695" s="19">
        <v>30</v>
      </c>
      <c r="AE1695" s="19">
        <v>1</v>
      </c>
      <c r="AF1695" s="19">
        <v>1</v>
      </c>
      <c r="AG1695" s="11">
        <v>2</v>
      </c>
      <c r="AH1695" s="11">
        <v>2</v>
      </c>
      <c r="AI1695" s="11">
        <v>0</v>
      </c>
      <c r="AJ1695" s="11">
        <v>1.5</v>
      </c>
      <c r="AK1695" s="19">
        <v>0</v>
      </c>
      <c r="AL1695" s="19">
        <v>0</v>
      </c>
      <c r="AM1695" s="19">
        <v>0</v>
      </c>
      <c r="AN1695" s="19">
        <v>1</v>
      </c>
      <c r="AO1695" s="19">
        <v>30000</v>
      </c>
      <c r="AP1695" s="19">
        <v>0</v>
      </c>
      <c r="AQ1695" s="19">
        <v>4</v>
      </c>
      <c r="AR1695" s="11">
        <v>0</v>
      </c>
      <c r="AS1695" s="19" t="s">
        <v>162</v>
      </c>
      <c r="AT1695" s="20" t="s">
        <v>163</v>
      </c>
      <c r="AU1695" s="19" t="s">
        <v>360</v>
      </c>
      <c r="AV1695" s="19">
        <v>10003002</v>
      </c>
      <c r="AW1695" s="19">
        <v>70405007</v>
      </c>
      <c r="AX1695" s="20" t="s">
        <v>384</v>
      </c>
      <c r="AY1695" s="20">
        <v>0</v>
      </c>
      <c r="AZ1695" s="18">
        <v>0</v>
      </c>
      <c r="BA1695" s="18">
        <v>0</v>
      </c>
      <c r="BB1695" s="76" t="s">
        <v>560</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70501001</v>
      </c>
      <c r="D1696" s="17" t="s">
        <v>392</v>
      </c>
      <c r="E1696" s="16">
        <v>1</v>
      </c>
      <c r="F1696" s="16">
        <v>60010300</v>
      </c>
      <c r="G1696" s="19">
        <v>0</v>
      </c>
      <c r="H1696" s="18">
        <v>0</v>
      </c>
      <c r="I1696" s="19">
        <v>1</v>
      </c>
      <c r="J1696" s="19">
        <v>0</v>
      </c>
      <c r="K1696" s="19">
        <v>0</v>
      </c>
      <c r="L1696" s="16">
        <v>0</v>
      </c>
      <c r="M1696" s="16">
        <v>0</v>
      </c>
      <c r="N1696" s="16">
        <v>2</v>
      </c>
      <c r="O1696" s="16">
        <v>2</v>
      </c>
      <c r="P1696" s="16">
        <v>0.8</v>
      </c>
      <c r="Q1696" s="16">
        <v>0</v>
      </c>
      <c r="R1696" s="11">
        <v>0</v>
      </c>
      <c r="S1696" s="16">
        <v>0</v>
      </c>
      <c r="T1696" s="16">
        <v>1</v>
      </c>
      <c r="U1696" s="16">
        <v>2</v>
      </c>
      <c r="V1696" s="16">
        <v>0</v>
      </c>
      <c r="W1696" s="16">
        <v>0</v>
      </c>
      <c r="X1696" s="16">
        <v>0</v>
      </c>
      <c r="Y1696" s="16">
        <v>0</v>
      </c>
      <c r="Z1696" s="16">
        <v>0</v>
      </c>
      <c r="AA1696" s="16">
        <v>0</v>
      </c>
      <c r="AB1696" s="16">
        <v>0</v>
      </c>
      <c r="AC1696" s="16">
        <v>0</v>
      </c>
      <c r="AD1696" s="16">
        <v>15</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162</v>
      </c>
      <c r="AT1696" s="20" t="s">
        <v>163</v>
      </c>
      <c r="AU1696" s="16" t="s">
        <v>360</v>
      </c>
      <c r="AV1696" s="19">
        <v>0</v>
      </c>
      <c r="AW1696" s="19">
        <v>0</v>
      </c>
      <c r="AX1696" s="17" t="s">
        <v>348</v>
      </c>
      <c r="AY1696" s="16" t="s">
        <v>2267</v>
      </c>
      <c r="AZ1696" s="18">
        <v>0</v>
      </c>
      <c r="BA1696" s="18">
        <v>0</v>
      </c>
      <c r="BB1696" s="39" t="s">
        <v>2262</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20.100000000000001" customHeight="1">
      <c r="C1697" s="19">
        <v>70501002</v>
      </c>
      <c r="D1697" s="20" t="s">
        <v>487</v>
      </c>
      <c r="E1697" s="19">
        <v>1</v>
      </c>
      <c r="F1697" s="19">
        <v>60010500</v>
      </c>
      <c r="G1697" s="19">
        <v>0</v>
      </c>
      <c r="H1697" s="18">
        <v>0</v>
      </c>
      <c r="I1697" s="19">
        <v>1</v>
      </c>
      <c r="J1697" s="19">
        <v>0</v>
      </c>
      <c r="K1697" s="19">
        <v>0</v>
      </c>
      <c r="L1697" s="19">
        <v>0</v>
      </c>
      <c r="M1697" s="19">
        <v>0</v>
      </c>
      <c r="N1697" s="16">
        <v>2</v>
      </c>
      <c r="O1697" s="19">
        <v>1</v>
      </c>
      <c r="P1697" s="19">
        <v>0.05</v>
      </c>
      <c r="Q1697" s="19">
        <v>0</v>
      </c>
      <c r="R1697" s="11">
        <v>0</v>
      </c>
      <c r="S1697" s="18">
        <v>0</v>
      </c>
      <c r="T1697" s="16">
        <v>1</v>
      </c>
      <c r="U1697" s="19">
        <v>1</v>
      </c>
      <c r="V1697" s="19">
        <v>0</v>
      </c>
      <c r="W1697" s="19">
        <v>2</v>
      </c>
      <c r="X1697" s="19">
        <v>0</v>
      </c>
      <c r="Y1697" s="19">
        <v>0</v>
      </c>
      <c r="Z1697" s="19">
        <v>0</v>
      </c>
      <c r="AA1697" s="19">
        <v>0</v>
      </c>
      <c r="AB1697" s="16">
        <v>0</v>
      </c>
      <c r="AC1697" s="19">
        <v>0</v>
      </c>
      <c r="AD1697" s="19">
        <v>10</v>
      </c>
      <c r="AE1697" s="19">
        <v>0</v>
      </c>
      <c r="AF1697" s="19">
        <v>0</v>
      </c>
      <c r="AG1697" s="11">
        <v>7</v>
      </c>
      <c r="AH1697" s="11">
        <v>0</v>
      </c>
      <c r="AI1697" s="11">
        <v>0</v>
      </c>
      <c r="AJ1697" s="11">
        <v>0</v>
      </c>
      <c r="AK1697" s="19">
        <v>0</v>
      </c>
      <c r="AL1697" s="19">
        <v>0</v>
      </c>
      <c r="AM1697" s="19">
        <v>0</v>
      </c>
      <c r="AN1697" s="19">
        <v>0</v>
      </c>
      <c r="AO1697" s="19">
        <v>1000</v>
      </c>
      <c r="AP1697" s="19">
        <v>0.5</v>
      </c>
      <c r="AQ1697" s="19">
        <v>0</v>
      </c>
      <c r="AR1697" s="11">
        <v>0</v>
      </c>
      <c r="AS1697" s="19" t="s">
        <v>430</v>
      </c>
      <c r="AT1697" s="20" t="s">
        <v>485</v>
      </c>
      <c r="AU1697" s="19">
        <v>0</v>
      </c>
      <c r="AV1697" s="19">
        <v>10007001</v>
      </c>
      <c r="AW1697" s="19">
        <v>0</v>
      </c>
      <c r="AX1697" s="20" t="s">
        <v>164</v>
      </c>
      <c r="AY1697" s="20" t="s">
        <v>162</v>
      </c>
      <c r="AZ1697" s="18">
        <v>0</v>
      </c>
      <c r="BA1697" s="18">
        <v>0</v>
      </c>
      <c r="BB1697" s="76" t="s">
        <v>488</v>
      </c>
      <c r="BC1697" s="19">
        <v>0</v>
      </c>
      <c r="BD1697" s="16">
        <v>0</v>
      </c>
      <c r="BE1697" s="19">
        <v>0</v>
      </c>
      <c r="BF1697" s="19">
        <v>0</v>
      </c>
      <c r="BG1697" s="19">
        <v>0</v>
      </c>
      <c r="BH1697" s="19">
        <v>0</v>
      </c>
      <c r="BI1697" s="14">
        <v>0</v>
      </c>
      <c r="BJ1697" s="11">
        <v>0</v>
      </c>
      <c r="BK1697" s="11">
        <v>0</v>
      </c>
      <c r="BL1697" s="11">
        <v>0</v>
      </c>
      <c r="BM1697" s="11">
        <v>0</v>
      </c>
      <c r="BN1697" s="11">
        <v>0</v>
      </c>
      <c r="BO1697" s="11">
        <v>0</v>
      </c>
      <c r="BP1697" s="11">
        <v>0</v>
      </c>
      <c r="BQ1697" s="46">
        <v>0</v>
      </c>
    </row>
    <row r="1698" spans="3:69" ht="20.100000000000001" customHeight="1">
      <c r="C1698" s="19">
        <v>70501003</v>
      </c>
      <c r="D1698" s="20" t="s">
        <v>356</v>
      </c>
      <c r="E1698" s="19">
        <v>1</v>
      </c>
      <c r="F1698" s="19">
        <v>60010500</v>
      </c>
      <c r="G1698" s="19">
        <v>0</v>
      </c>
      <c r="H1698" s="18">
        <v>0</v>
      </c>
      <c r="I1698" s="19">
        <v>1</v>
      </c>
      <c r="J1698" s="19">
        <v>0</v>
      </c>
      <c r="K1698" s="19">
        <v>0</v>
      </c>
      <c r="L1698" s="19">
        <v>0</v>
      </c>
      <c r="M1698" s="19">
        <v>0</v>
      </c>
      <c r="N1698" s="16">
        <v>2</v>
      </c>
      <c r="O1698" s="19">
        <v>2</v>
      </c>
      <c r="P1698" s="19">
        <v>0.6</v>
      </c>
      <c r="Q1698" s="19">
        <v>0</v>
      </c>
      <c r="R1698" s="11">
        <v>0</v>
      </c>
      <c r="S1698" s="18">
        <v>0</v>
      </c>
      <c r="T1698" s="16">
        <v>1</v>
      </c>
      <c r="U1698" s="19">
        <v>2</v>
      </c>
      <c r="V1698" s="19">
        <v>0</v>
      </c>
      <c r="W1698" s="19">
        <v>0</v>
      </c>
      <c r="X1698" s="19">
        <v>0</v>
      </c>
      <c r="Y1698" s="19">
        <v>0</v>
      </c>
      <c r="Z1698" s="19">
        <v>0</v>
      </c>
      <c r="AA1698" s="19">
        <v>0</v>
      </c>
      <c r="AB1698" s="16">
        <v>0</v>
      </c>
      <c r="AC1698" s="19">
        <v>0</v>
      </c>
      <c r="AD1698" s="19">
        <v>20</v>
      </c>
      <c r="AE1698" s="19">
        <v>0</v>
      </c>
      <c r="AF1698" s="19">
        <v>0</v>
      </c>
      <c r="AG1698" s="11">
        <v>2</v>
      </c>
      <c r="AH1698" s="11">
        <v>0</v>
      </c>
      <c r="AI1698" s="11">
        <v>0</v>
      </c>
      <c r="AJ1698" s="11">
        <v>0</v>
      </c>
      <c r="AK1698" s="19">
        <v>0</v>
      </c>
      <c r="AL1698" s="19">
        <v>0</v>
      </c>
      <c r="AM1698" s="19">
        <v>0</v>
      </c>
      <c r="AN1698" s="19">
        <v>0</v>
      </c>
      <c r="AO1698" s="19">
        <v>1000</v>
      </c>
      <c r="AP1698" s="19">
        <v>0</v>
      </c>
      <c r="AQ1698" s="19">
        <v>0</v>
      </c>
      <c r="AR1698" s="11">
        <v>90401004</v>
      </c>
      <c r="AS1698" s="19" t="s">
        <v>162</v>
      </c>
      <c r="AT1698" s="20" t="s">
        <v>162</v>
      </c>
      <c r="AU1698" s="19" t="s">
        <v>251</v>
      </c>
      <c r="AV1698" s="19">
        <v>0</v>
      </c>
      <c r="AW1698" s="19">
        <v>40000003</v>
      </c>
      <c r="AX1698" s="20" t="s">
        <v>164</v>
      </c>
      <c r="AY1698" s="20" t="s">
        <v>162</v>
      </c>
      <c r="AZ1698" s="18">
        <v>0</v>
      </c>
      <c r="BA1698" s="18">
        <v>0</v>
      </c>
      <c r="BB1698" s="76" t="s">
        <v>558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70501004</v>
      </c>
      <c r="D1699" s="20" t="s">
        <v>494</v>
      </c>
      <c r="E1699" s="19">
        <v>1</v>
      </c>
      <c r="F1699" s="19">
        <v>60010500</v>
      </c>
      <c r="G1699" s="19">
        <v>0</v>
      </c>
      <c r="H1699" s="18">
        <v>0</v>
      </c>
      <c r="I1699" s="19">
        <v>1</v>
      </c>
      <c r="J1699" s="19">
        <v>0</v>
      </c>
      <c r="K1699" s="19">
        <v>0</v>
      </c>
      <c r="L1699" s="19">
        <v>0</v>
      </c>
      <c r="M1699" s="19">
        <v>0</v>
      </c>
      <c r="N1699" s="16">
        <v>2</v>
      </c>
      <c r="O1699" s="19">
        <v>2</v>
      </c>
      <c r="P1699" s="19">
        <v>0.3</v>
      </c>
      <c r="Q1699" s="19">
        <v>0</v>
      </c>
      <c r="R1699" s="11">
        <v>0</v>
      </c>
      <c r="S1699" s="18">
        <v>0</v>
      </c>
      <c r="T1699" s="16">
        <v>1</v>
      </c>
      <c r="U1699" s="19">
        <v>2</v>
      </c>
      <c r="V1699" s="19">
        <v>0</v>
      </c>
      <c r="W1699" s="19">
        <v>0</v>
      </c>
      <c r="X1699" s="19">
        <v>0</v>
      </c>
      <c r="Y1699" s="19">
        <v>0</v>
      </c>
      <c r="Z1699" s="19">
        <v>0</v>
      </c>
      <c r="AA1699" s="19">
        <v>0</v>
      </c>
      <c r="AB1699" s="16">
        <v>0</v>
      </c>
      <c r="AC1699" s="19">
        <v>0</v>
      </c>
      <c r="AD1699" s="16">
        <v>15</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90304001</v>
      </c>
      <c r="AS1699" s="19" t="s">
        <v>162</v>
      </c>
      <c r="AT1699" s="20" t="s">
        <v>218</v>
      </c>
      <c r="AU1699" s="19" t="s">
        <v>251</v>
      </c>
      <c r="AV1699" s="19">
        <v>0</v>
      </c>
      <c r="AW1699" s="19">
        <v>0</v>
      </c>
      <c r="AX1699" s="20" t="s">
        <v>164</v>
      </c>
      <c r="AY1699" s="20" t="s">
        <v>162</v>
      </c>
      <c r="AZ1699" s="18">
        <v>0</v>
      </c>
      <c r="BA1699" s="18">
        <v>0</v>
      </c>
      <c r="BB1699" s="76" t="s">
        <v>2268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70501005</v>
      </c>
      <c r="D1700" s="17" t="s">
        <v>2245</v>
      </c>
      <c r="E1700" s="19">
        <v>1</v>
      </c>
      <c r="F1700" s="16">
        <v>60010300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350</v>
      </c>
      <c r="Y1700" s="16">
        <v>0</v>
      </c>
      <c r="Z1700" s="16">
        <v>0</v>
      </c>
      <c r="AA1700" s="16">
        <v>0</v>
      </c>
      <c r="AB1700" s="16">
        <v>0</v>
      </c>
      <c r="AC1700" s="16">
        <v>0</v>
      </c>
      <c r="AD1700" s="16">
        <v>9</v>
      </c>
      <c r="AE1700" s="16">
        <v>2</v>
      </c>
      <c r="AF1700" s="16" t="s">
        <v>171</v>
      </c>
      <c r="AG1700" s="11">
        <v>0</v>
      </c>
      <c r="AH1700" s="11">
        <v>2</v>
      </c>
      <c r="AI1700" s="11">
        <v>0</v>
      </c>
      <c r="AJ1700" s="11">
        <v>1.5</v>
      </c>
      <c r="AK1700" s="16">
        <v>0</v>
      </c>
      <c r="AL1700" s="16">
        <v>0</v>
      </c>
      <c r="AM1700" s="16">
        <v>0</v>
      </c>
      <c r="AN1700" s="16">
        <v>1.5</v>
      </c>
      <c r="AO1700" s="16">
        <v>3000</v>
      </c>
      <c r="AP1700" s="16">
        <v>1</v>
      </c>
      <c r="AQ1700" s="16">
        <v>0</v>
      </c>
      <c r="AR1700" s="11">
        <v>0</v>
      </c>
      <c r="AS1700" s="16" t="s">
        <v>2246</v>
      </c>
      <c r="AT1700" s="20" t="s">
        <v>402</v>
      </c>
      <c r="AU1700" s="16" t="s">
        <v>360</v>
      </c>
      <c r="AV1700" s="19">
        <v>10000007</v>
      </c>
      <c r="AW1700" s="19">
        <v>70401006</v>
      </c>
      <c r="AX1700" s="17" t="s">
        <v>164</v>
      </c>
      <c r="AY1700" s="16">
        <v>0</v>
      </c>
      <c r="AZ1700" s="18">
        <v>0</v>
      </c>
      <c r="BA1700" s="18">
        <v>0</v>
      </c>
      <c r="BB1700" s="39" t="s">
        <v>2247</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19.5" customHeight="1">
      <c r="C1701" s="19">
        <v>70501006</v>
      </c>
      <c r="D1701" s="20" t="s">
        <v>839</v>
      </c>
      <c r="E1701" s="19">
        <v>1</v>
      </c>
      <c r="F1701" s="19">
        <v>60010300</v>
      </c>
      <c r="G1701" s="19">
        <v>0</v>
      </c>
      <c r="H1701" s="18">
        <v>0</v>
      </c>
      <c r="I1701" s="19">
        <v>1</v>
      </c>
      <c r="J1701" s="19">
        <v>0</v>
      </c>
      <c r="K1701" s="19">
        <v>0</v>
      </c>
      <c r="L1701" s="19">
        <v>0</v>
      </c>
      <c r="M1701" s="19">
        <v>0</v>
      </c>
      <c r="N1701" s="16">
        <v>2</v>
      </c>
      <c r="O1701" s="19">
        <v>2</v>
      </c>
      <c r="P1701" s="19">
        <v>0.8</v>
      </c>
      <c r="Q1701" s="19">
        <v>0</v>
      </c>
      <c r="R1701" s="11">
        <v>0</v>
      </c>
      <c r="S1701" s="18">
        <v>0</v>
      </c>
      <c r="T1701" s="16">
        <v>1</v>
      </c>
      <c r="U1701" s="19">
        <v>2</v>
      </c>
      <c r="V1701" s="19">
        <v>0</v>
      </c>
      <c r="W1701" s="19">
        <v>5</v>
      </c>
      <c r="X1701" s="19">
        <v>0</v>
      </c>
      <c r="Y1701" s="19">
        <v>0</v>
      </c>
      <c r="Z1701" s="19">
        <v>0</v>
      </c>
      <c r="AA1701" s="19">
        <v>0</v>
      </c>
      <c r="AB1701" s="16">
        <v>0</v>
      </c>
      <c r="AC1701" s="19">
        <v>0</v>
      </c>
      <c r="AD1701" s="19">
        <v>30</v>
      </c>
      <c r="AE1701" s="19">
        <v>1</v>
      </c>
      <c r="AF1701" s="19">
        <v>1</v>
      </c>
      <c r="AG1701" s="11">
        <v>2</v>
      </c>
      <c r="AH1701" s="11">
        <v>2</v>
      </c>
      <c r="AI1701" s="11">
        <v>0</v>
      </c>
      <c r="AJ1701" s="11">
        <v>1.5</v>
      </c>
      <c r="AK1701" s="19">
        <v>0</v>
      </c>
      <c r="AL1701" s="19">
        <v>0</v>
      </c>
      <c r="AM1701" s="19">
        <v>0</v>
      </c>
      <c r="AN1701" s="19">
        <v>1</v>
      </c>
      <c r="AO1701" s="19">
        <v>30000</v>
      </c>
      <c r="AP1701" s="19">
        <v>0</v>
      </c>
      <c r="AQ1701" s="19">
        <v>4</v>
      </c>
      <c r="AR1701" s="11">
        <v>0</v>
      </c>
      <c r="AS1701" s="19" t="s">
        <v>162</v>
      </c>
      <c r="AT1701" s="20" t="s">
        <v>163</v>
      </c>
      <c r="AU1701" s="19" t="s">
        <v>360</v>
      </c>
      <c r="AV1701" s="19">
        <v>10003002</v>
      </c>
      <c r="AW1701" s="19">
        <v>70405007</v>
      </c>
      <c r="AX1701" s="20" t="s">
        <v>384</v>
      </c>
      <c r="AY1701" s="20">
        <v>0</v>
      </c>
      <c r="AZ1701" s="18">
        <v>0</v>
      </c>
      <c r="BA1701" s="18">
        <v>0</v>
      </c>
      <c r="BB1701" s="76" t="s">
        <v>560</v>
      </c>
      <c r="BC1701" s="19">
        <v>0</v>
      </c>
      <c r="BD1701" s="16">
        <v>0</v>
      </c>
      <c r="BE1701" s="19">
        <v>0</v>
      </c>
      <c r="BF1701" s="19">
        <v>0</v>
      </c>
      <c r="BG1701" s="19">
        <v>0</v>
      </c>
      <c r="BH1701" s="19">
        <v>0</v>
      </c>
      <c r="BI1701" s="14">
        <v>0</v>
      </c>
      <c r="BJ1701" s="11">
        <v>0</v>
      </c>
      <c r="BK1701" s="11">
        <v>0</v>
      </c>
      <c r="BL1701" s="11">
        <v>0</v>
      </c>
      <c r="BM1701" s="11">
        <v>0</v>
      </c>
      <c r="BN1701" s="11">
        <v>0</v>
      </c>
      <c r="BO1701" s="11">
        <v>0</v>
      </c>
      <c r="BP1701" s="11">
        <v>0</v>
      </c>
      <c r="BQ1701" s="46">
        <v>0</v>
      </c>
    </row>
    <row r="1702" spans="3:69" ht="19.5" customHeight="1">
      <c r="C1702" s="19">
        <v>70502001</v>
      </c>
      <c r="D1702" s="17" t="s">
        <v>395</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0</v>
      </c>
      <c r="Y1702" s="16">
        <v>1</v>
      </c>
      <c r="Z1702" s="16">
        <v>0</v>
      </c>
      <c r="AA1702" s="16">
        <v>0</v>
      </c>
      <c r="AB1702" s="16">
        <v>0</v>
      </c>
      <c r="AC1702" s="16">
        <v>0</v>
      </c>
      <c r="AD1702" s="16">
        <v>12</v>
      </c>
      <c r="AE1702" s="16">
        <v>1</v>
      </c>
      <c r="AF1702" s="16" t="s">
        <v>396</v>
      </c>
      <c r="AG1702" s="11">
        <v>1</v>
      </c>
      <c r="AH1702" s="11">
        <v>1</v>
      </c>
      <c r="AI1702" s="11">
        <v>0</v>
      </c>
      <c r="AJ1702" s="11">
        <v>3</v>
      </c>
      <c r="AK1702" s="16">
        <v>0</v>
      </c>
      <c r="AL1702" s="16">
        <v>0</v>
      </c>
      <c r="AM1702" s="16">
        <v>0</v>
      </c>
      <c r="AN1702" s="16">
        <v>3</v>
      </c>
      <c r="AO1702" s="16">
        <v>5000</v>
      </c>
      <c r="AP1702" s="16">
        <v>2.5</v>
      </c>
      <c r="AQ1702" s="16">
        <v>0</v>
      </c>
      <c r="AR1702" s="11">
        <v>0</v>
      </c>
      <c r="AS1702" s="16" t="s">
        <v>162</v>
      </c>
      <c r="AT1702" s="20" t="s">
        <v>218</v>
      </c>
      <c r="AU1702" s="16" t="s">
        <v>353</v>
      </c>
      <c r="AV1702" s="19">
        <v>10000007</v>
      </c>
      <c r="AW1702" s="19">
        <v>70107001</v>
      </c>
      <c r="AX1702" s="17" t="s">
        <v>164</v>
      </c>
      <c r="AY1702" s="16">
        <v>0</v>
      </c>
      <c r="AZ1702" s="18">
        <v>0</v>
      </c>
      <c r="BA1702" s="18">
        <v>0</v>
      </c>
      <c r="BB1702" s="39" t="s">
        <v>397</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spans="3:69" ht="20.100000000000001" customHeight="1">
      <c r="C1703" s="19">
        <v>70502002</v>
      </c>
      <c r="D1703" s="17" t="s">
        <v>431</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v>3</v>
      </c>
      <c r="AG1703" s="11">
        <v>4</v>
      </c>
      <c r="AH1703" s="11">
        <v>1</v>
      </c>
      <c r="AI1703" s="11">
        <v>0</v>
      </c>
      <c r="AJ1703" s="11">
        <v>1.5</v>
      </c>
      <c r="AK1703" s="16">
        <v>0</v>
      </c>
      <c r="AL1703" s="16">
        <v>0</v>
      </c>
      <c r="AM1703" s="16">
        <v>0</v>
      </c>
      <c r="AN1703" s="16">
        <v>3</v>
      </c>
      <c r="AO1703" s="16">
        <v>5000</v>
      </c>
      <c r="AP1703" s="16">
        <v>3</v>
      </c>
      <c r="AQ1703" s="16">
        <v>0</v>
      </c>
      <c r="AR1703" s="11">
        <v>0</v>
      </c>
      <c r="AS1703" s="16" t="s">
        <v>162</v>
      </c>
      <c r="AT1703" s="20" t="s">
        <v>163</v>
      </c>
      <c r="AU1703" s="16" t="s">
        <v>353</v>
      </c>
      <c r="AV1703" s="19">
        <v>10000007</v>
      </c>
      <c r="AW1703" s="19">
        <v>70103003</v>
      </c>
      <c r="AX1703" s="17" t="s">
        <v>164</v>
      </c>
      <c r="AY1703" s="16" t="s">
        <v>2269</v>
      </c>
      <c r="AZ1703" s="18">
        <v>0</v>
      </c>
      <c r="BA1703" s="18">
        <v>0</v>
      </c>
      <c r="BB1703" s="39" t="s">
        <v>433</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70502003</v>
      </c>
      <c r="D1704" s="17" t="s">
        <v>434</v>
      </c>
      <c r="E1704" s="16">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0</v>
      </c>
      <c r="Z1704" s="16">
        <v>0</v>
      </c>
      <c r="AA1704" s="16">
        <v>0</v>
      </c>
      <c r="AB1704" s="16">
        <v>0</v>
      </c>
      <c r="AC1704" s="16">
        <v>0</v>
      </c>
      <c r="AD1704" s="16">
        <v>12</v>
      </c>
      <c r="AE1704" s="16">
        <v>1</v>
      </c>
      <c r="AF1704" s="16">
        <v>3</v>
      </c>
      <c r="AG1704" s="11">
        <v>6</v>
      </c>
      <c r="AH1704" s="11">
        <v>1</v>
      </c>
      <c r="AI1704" s="11">
        <v>0</v>
      </c>
      <c r="AJ1704" s="11">
        <v>1.5</v>
      </c>
      <c r="AK1704" s="16">
        <v>0</v>
      </c>
      <c r="AL1704" s="16">
        <v>0</v>
      </c>
      <c r="AM1704" s="16">
        <v>0</v>
      </c>
      <c r="AN1704" s="16">
        <v>3</v>
      </c>
      <c r="AO1704" s="16">
        <v>5000</v>
      </c>
      <c r="AP1704" s="16">
        <v>3</v>
      </c>
      <c r="AQ1704" s="16">
        <v>0</v>
      </c>
      <c r="AR1704" s="11">
        <v>0</v>
      </c>
      <c r="AS1704" s="16" t="s">
        <v>162</v>
      </c>
      <c r="AT1704" s="20" t="s">
        <v>201</v>
      </c>
      <c r="AU1704" s="16" t="s">
        <v>353</v>
      </c>
      <c r="AV1704" s="19">
        <v>10000007</v>
      </c>
      <c r="AW1704" s="19">
        <v>70103003</v>
      </c>
      <c r="AX1704" s="17" t="s">
        <v>164</v>
      </c>
      <c r="AY1704" s="16" t="s">
        <v>2270</v>
      </c>
      <c r="AZ1704" s="18">
        <v>0</v>
      </c>
      <c r="BA1704" s="18">
        <v>0</v>
      </c>
      <c r="BB1704" s="39" t="s">
        <v>436</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70502004</v>
      </c>
      <c r="D1705" s="20" t="s">
        <v>437</v>
      </c>
      <c r="E1705" s="19">
        <v>1</v>
      </c>
      <c r="F1705" s="19">
        <v>60010500</v>
      </c>
      <c r="G1705" s="19">
        <v>0</v>
      </c>
      <c r="H1705" s="18">
        <v>0</v>
      </c>
      <c r="I1705" s="19">
        <v>1</v>
      </c>
      <c r="J1705" s="19">
        <v>0</v>
      </c>
      <c r="K1705" s="19">
        <v>0</v>
      </c>
      <c r="L1705" s="19">
        <v>0</v>
      </c>
      <c r="M1705" s="19">
        <v>0</v>
      </c>
      <c r="N1705" s="16">
        <v>2</v>
      </c>
      <c r="O1705" s="19">
        <v>2</v>
      </c>
      <c r="P1705" s="19">
        <v>0.6</v>
      </c>
      <c r="Q1705" s="19">
        <v>0</v>
      </c>
      <c r="R1705" s="11">
        <v>0</v>
      </c>
      <c r="S1705" s="18">
        <v>0</v>
      </c>
      <c r="T1705" s="16">
        <v>1</v>
      </c>
      <c r="U1705" s="19">
        <v>2</v>
      </c>
      <c r="V1705" s="19">
        <v>0</v>
      </c>
      <c r="W1705" s="19">
        <v>0</v>
      </c>
      <c r="X1705" s="19">
        <v>0</v>
      </c>
      <c r="Y1705" s="19">
        <v>0</v>
      </c>
      <c r="Z1705" s="19">
        <v>0</v>
      </c>
      <c r="AA1705" s="19">
        <v>0</v>
      </c>
      <c r="AB1705" s="19">
        <v>0</v>
      </c>
      <c r="AC1705" s="19">
        <v>0</v>
      </c>
      <c r="AD1705" s="19">
        <v>20</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v>90102001</v>
      </c>
      <c r="AS1705" s="19" t="s">
        <v>162</v>
      </c>
      <c r="AT1705" s="20" t="s">
        <v>163</v>
      </c>
      <c r="AU1705" s="19" t="s">
        <v>251</v>
      </c>
      <c r="AV1705" s="19">
        <v>0</v>
      </c>
      <c r="AW1705" s="19">
        <v>40000003</v>
      </c>
      <c r="AX1705" s="20" t="s">
        <v>164</v>
      </c>
      <c r="AY1705" s="20" t="s">
        <v>162</v>
      </c>
      <c r="AZ1705" s="18">
        <v>0</v>
      </c>
      <c r="BA1705" s="18">
        <v>0</v>
      </c>
      <c r="BB1705" s="76" t="s">
        <v>438</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20.100000000000001" customHeight="1">
      <c r="C1706" s="19">
        <v>70502005</v>
      </c>
      <c r="D1706" s="20" t="s">
        <v>439</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6">
        <v>99999</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90104002</v>
      </c>
      <c r="AS1706" s="19" t="s">
        <v>162</v>
      </c>
      <c r="AT1706" s="20" t="s">
        <v>163</v>
      </c>
      <c r="AU1706" s="19" t="s">
        <v>251</v>
      </c>
      <c r="AV1706" s="19">
        <v>0</v>
      </c>
      <c r="AW1706" s="19">
        <v>0</v>
      </c>
      <c r="AX1706" s="20" t="s">
        <v>164</v>
      </c>
      <c r="AY1706" s="20" t="s">
        <v>162</v>
      </c>
      <c r="AZ1706" s="18">
        <v>0</v>
      </c>
      <c r="BA1706" s="18">
        <v>0</v>
      </c>
      <c r="BB1706" s="76" t="s">
        <v>440</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19.5" customHeight="1">
      <c r="C1707" s="19">
        <v>70503001</v>
      </c>
      <c r="D1707" s="20" t="s">
        <v>496</v>
      </c>
      <c r="E1707" s="19">
        <v>1</v>
      </c>
      <c r="F1707" s="19">
        <v>60010300</v>
      </c>
      <c r="G1707" s="19">
        <v>0</v>
      </c>
      <c r="H1707" s="18">
        <v>0</v>
      </c>
      <c r="I1707" s="19">
        <v>1</v>
      </c>
      <c r="J1707" s="19">
        <v>0</v>
      </c>
      <c r="K1707" s="19">
        <v>0</v>
      </c>
      <c r="L1707" s="19">
        <v>0</v>
      </c>
      <c r="M1707" s="19">
        <v>0</v>
      </c>
      <c r="N1707" s="16">
        <v>2</v>
      </c>
      <c r="O1707" s="19">
        <v>0</v>
      </c>
      <c r="P1707" s="19">
        <v>0</v>
      </c>
      <c r="Q1707" s="19">
        <v>0</v>
      </c>
      <c r="R1707" s="11">
        <v>0</v>
      </c>
      <c r="S1707" s="18">
        <v>0</v>
      </c>
      <c r="T1707" s="16">
        <v>1</v>
      </c>
      <c r="U1707" s="19">
        <v>2</v>
      </c>
      <c r="V1707" s="19">
        <v>0</v>
      </c>
      <c r="W1707" s="19">
        <v>3</v>
      </c>
      <c r="X1707" s="19">
        <v>0</v>
      </c>
      <c r="Y1707" s="19">
        <v>0</v>
      </c>
      <c r="Z1707" s="19">
        <v>0</v>
      </c>
      <c r="AA1707" s="19">
        <v>0</v>
      </c>
      <c r="AB1707" s="16">
        <v>0</v>
      </c>
      <c r="AC1707" s="19">
        <v>0</v>
      </c>
      <c r="AD1707" s="19">
        <v>20</v>
      </c>
      <c r="AE1707" s="19">
        <v>1</v>
      </c>
      <c r="AF1707" s="19">
        <v>1</v>
      </c>
      <c r="AG1707" s="11">
        <v>2</v>
      </c>
      <c r="AH1707" s="11">
        <v>2</v>
      </c>
      <c r="AI1707" s="11">
        <v>0</v>
      </c>
      <c r="AJ1707" s="11">
        <v>1.5</v>
      </c>
      <c r="AK1707" s="19">
        <v>0</v>
      </c>
      <c r="AL1707" s="19">
        <v>0</v>
      </c>
      <c r="AM1707" s="19">
        <v>0</v>
      </c>
      <c r="AN1707" s="19">
        <v>1</v>
      </c>
      <c r="AO1707" s="19">
        <v>30000</v>
      </c>
      <c r="AP1707" s="19">
        <v>0</v>
      </c>
      <c r="AQ1707" s="19">
        <v>4</v>
      </c>
      <c r="AR1707" s="11">
        <v>0</v>
      </c>
      <c r="AS1707" s="16" t="s">
        <v>430</v>
      </c>
      <c r="AT1707" s="20" t="s">
        <v>163</v>
      </c>
      <c r="AU1707" s="19" t="s">
        <v>360</v>
      </c>
      <c r="AV1707" s="19">
        <v>10003002</v>
      </c>
      <c r="AW1707" s="19">
        <v>70106005</v>
      </c>
      <c r="AX1707" s="20" t="s">
        <v>384</v>
      </c>
      <c r="AY1707" s="20">
        <v>0</v>
      </c>
      <c r="AZ1707" s="18">
        <v>0</v>
      </c>
      <c r="BA1707" s="18">
        <v>0</v>
      </c>
      <c r="BB1707" s="76" t="s">
        <v>679</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70503002</v>
      </c>
      <c r="D1708" s="17" t="s">
        <v>680</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2.5</v>
      </c>
      <c r="AO1708" s="16">
        <v>5000</v>
      </c>
      <c r="AP1708" s="16">
        <v>2</v>
      </c>
      <c r="AQ1708" s="16">
        <v>0</v>
      </c>
      <c r="AR1708" s="11">
        <v>0</v>
      </c>
      <c r="AS1708" s="16">
        <v>0</v>
      </c>
      <c r="AT1708" s="20" t="s">
        <v>402</v>
      </c>
      <c r="AU1708" s="16" t="s">
        <v>353</v>
      </c>
      <c r="AV1708" s="19">
        <v>10000007</v>
      </c>
      <c r="AW1708" s="19">
        <v>70404002</v>
      </c>
      <c r="AX1708" s="17" t="s">
        <v>164</v>
      </c>
      <c r="AY1708" s="16" t="s">
        <v>2271</v>
      </c>
      <c r="AZ1708" s="18">
        <v>0</v>
      </c>
      <c r="BA1708" s="18">
        <v>0</v>
      </c>
      <c r="BB1708" s="39" t="s">
        <v>2259</v>
      </c>
      <c r="BC1708" s="16">
        <v>0</v>
      </c>
      <c r="BD1708" s="16">
        <v>0</v>
      </c>
      <c r="BE1708" s="16">
        <v>0</v>
      </c>
      <c r="BF1708" s="16">
        <v>0</v>
      </c>
      <c r="BG1708" s="16">
        <v>0</v>
      </c>
      <c r="BH1708" s="16">
        <v>0</v>
      </c>
      <c r="BI1708" s="14">
        <v>0</v>
      </c>
      <c r="BJ1708" s="11">
        <v>0</v>
      </c>
      <c r="BK1708" s="11">
        <v>0</v>
      </c>
      <c r="BL1708" s="11">
        <v>0</v>
      </c>
      <c r="BM1708" s="11">
        <v>0</v>
      </c>
      <c r="BN1708" s="11">
        <v>0</v>
      </c>
      <c r="BO1708" s="11">
        <v>0</v>
      </c>
      <c r="BP1708" s="11">
        <v>0</v>
      </c>
      <c r="BQ1708" s="46">
        <v>0</v>
      </c>
    </row>
    <row r="1709" spans="3:69" ht="20.100000000000001" customHeight="1">
      <c r="C1709" s="19">
        <v>70503003</v>
      </c>
      <c r="D1709" s="20" t="s">
        <v>356</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162</v>
      </c>
      <c r="AT1709" s="20" t="s">
        <v>162</v>
      </c>
      <c r="AU1709" s="19" t="s">
        <v>251</v>
      </c>
      <c r="AV1709" s="19">
        <v>0</v>
      </c>
      <c r="AW1709" s="19">
        <v>40000003</v>
      </c>
      <c r="AX1709" s="20" t="s">
        <v>164</v>
      </c>
      <c r="AY1709" s="20" t="s">
        <v>162</v>
      </c>
      <c r="AZ1709" s="18">
        <v>0</v>
      </c>
      <c r="BA1709" s="18">
        <v>0</v>
      </c>
      <c r="BB1709" s="76" t="s">
        <v>549</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20.100000000000001" customHeight="1">
      <c r="C1710" s="19">
        <v>70503004</v>
      </c>
      <c r="D1710" s="20" t="s">
        <v>373</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15</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90402005</v>
      </c>
      <c r="AS1710" s="19" t="s">
        <v>162</v>
      </c>
      <c r="AT1710" s="20" t="s">
        <v>163</v>
      </c>
      <c r="AU1710" s="19" t="s">
        <v>251</v>
      </c>
      <c r="AV1710" s="19">
        <v>0</v>
      </c>
      <c r="AW1710" s="19">
        <v>0</v>
      </c>
      <c r="AX1710" s="20" t="s">
        <v>164</v>
      </c>
      <c r="AY1710" s="20" t="s">
        <v>162</v>
      </c>
      <c r="AZ1710" s="18">
        <v>0</v>
      </c>
      <c r="BA1710" s="18">
        <v>0</v>
      </c>
      <c r="BB1710" s="76" t="s">
        <v>493</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70503005</v>
      </c>
      <c r="D1711" s="17" t="s">
        <v>886</v>
      </c>
      <c r="E1711" s="16">
        <v>2</v>
      </c>
      <c r="F1711" s="16">
        <v>61012301</v>
      </c>
      <c r="G1711" s="16">
        <v>0</v>
      </c>
      <c r="H1711" s="18">
        <v>0</v>
      </c>
      <c r="I1711" s="19">
        <v>1</v>
      </c>
      <c r="J1711" s="19">
        <v>0</v>
      </c>
      <c r="K1711" s="19">
        <v>0</v>
      </c>
      <c r="L1711" s="16">
        <v>0</v>
      </c>
      <c r="M1711" s="16">
        <v>0</v>
      </c>
      <c r="N1711" s="16">
        <v>2</v>
      </c>
      <c r="O1711" s="16">
        <v>1</v>
      </c>
      <c r="P1711" s="16">
        <v>0.5</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2</v>
      </c>
      <c r="AF1711" s="16" t="s">
        <v>171</v>
      </c>
      <c r="AG1711" s="11">
        <v>0</v>
      </c>
      <c r="AH1711" s="11">
        <v>2</v>
      </c>
      <c r="AI1711" s="11">
        <v>0</v>
      </c>
      <c r="AJ1711" s="11">
        <v>1.5</v>
      </c>
      <c r="AK1711" s="16">
        <v>0</v>
      </c>
      <c r="AL1711" s="16">
        <v>0</v>
      </c>
      <c r="AM1711" s="16">
        <v>0</v>
      </c>
      <c r="AN1711" s="16">
        <v>0.2</v>
      </c>
      <c r="AO1711" s="16">
        <v>200</v>
      </c>
      <c r="AP1711" s="16">
        <v>1</v>
      </c>
      <c r="AQ1711" s="16">
        <v>30</v>
      </c>
      <c r="AR1711" s="11">
        <v>0</v>
      </c>
      <c r="AS1711" s="16" t="s">
        <v>162</v>
      </c>
      <c r="AT1711" s="17" t="s">
        <v>201</v>
      </c>
      <c r="AU1711" s="16" t="s">
        <v>173</v>
      </c>
      <c r="AV1711" s="19">
        <v>10000011</v>
      </c>
      <c r="AW1711" s="19">
        <v>70404001</v>
      </c>
      <c r="AX1711" s="17" t="s">
        <v>174</v>
      </c>
      <c r="AY1711" s="16">
        <v>0</v>
      </c>
      <c r="AZ1711" s="18">
        <v>0</v>
      </c>
      <c r="BA1711" s="18">
        <v>0</v>
      </c>
      <c r="BB1711" s="39" t="s">
        <v>2261</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20.100000000000001" customHeight="1">
      <c r="C1712" s="19">
        <v>70503006</v>
      </c>
      <c r="D1712" s="17" t="s">
        <v>657</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2</v>
      </c>
      <c r="X1712" s="16">
        <v>0</v>
      </c>
      <c r="Y1712" s="16">
        <v>1</v>
      </c>
      <c r="Z1712" s="16">
        <v>0</v>
      </c>
      <c r="AA1712" s="16">
        <v>0</v>
      </c>
      <c r="AB1712" s="16">
        <v>0</v>
      </c>
      <c r="AC1712" s="16">
        <v>0</v>
      </c>
      <c r="AD1712" s="16">
        <v>12</v>
      </c>
      <c r="AE1712" s="16">
        <v>1</v>
      </c>
      <c r="AF1712" s="16">
        <v>3</v>
      </c>
      <c r="AG1712" s="11">
        <v>4</v>
      </c>
      <c r="AH1712" s="11">
        <v>1</v>
      </c>
      <c r="AI1712" s="11">
        <v>0</v>
      </c>
      <c r="AJ1712" s="11">
        <v>1.5</v>
      </c>
      <c r="AK1712" s="16">
        <v>0</v>
      </c>
      <c r="AL1712" s="16">
        <v>0</v>
      </c>
      <c r="AM1712" s="16">
        <v>0</v>
      </c>
      <c r="AN1712" s="16">
        <v>3</v>
      </c>
      <c r="AO1712" s="16">
        <v>999999</v>
      </c>
      <c r="AP1712" s="16">
        <v>3</v>
      </c>
      <c r="AQ1712" s="16">
        <v>0</v>
      </c>
      <c r="AR1712" s="11">
        <v>0</v>
      </c>
      <c r="AS1712" s="16" t="s">
        <v>162</v>
      </c>
      <c r="AT1712" s="20" t="s">
        <v>218</v>
      </c>
      <c r="AU1712" s="16" t="s">
        <v>353</v>
      </c>
      <c r="AV1712" s="19">
        <v>10000007</v>
      </c>
      <c r="AW1712" s="19">
        <v>70302004</v>
      </c>
      <c r="AX1712" s="17" t="s">
        <v>164</v>
      </c>
      <c r="AY1712" s="16" t="s">
        <v>2272</v>
      </c>
      <c r="AZ1712" s="18">
        <v>0</v>
      </c>
      <c r="BA1712" s="18">
        <v>0</v>
      </c>
      <c r="BB1712" s="39" t="s">
        <v>2199</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70504001</v>
      </c>
      <c r="D1713" s="17" t="s">
        <v>692</v>
      </c>
      <c r="E1713" s="16">
        <v>1</v>
      </c>
      <c r="F1713" s="16">
        <v>60010300</v>
      </c>
      <c r="G1713" s="19">
        <v>0</v>
      </c>
      <c r="H1713" s="18">
        <v>0</v>
      </c>
      <c r="I1713" s="19">
        <v>1</v>
      </c>
      <c r="J1713" s="19">
        <v>0</v>
      </c>
      <c r="K1713" s="19">
        <v>0</v>
      </c>
      <c r="L1713" s="16">
        <v>0</v>
      </c>
      <c r="M1713" s="16">
        <v>0</v>
      </c>
      <c r="N1713" s="16">
        <v>2</v>
      </c>
      <c r="O1713" s="16">
        <v>2</v>
      </c>
      <c r="P1713" s="16">
        <v>0.8</v>
      </c>
      <c r="Q1713" s="16">
        <v>1</v>
      </c>
      <c r="R1713" s="11">
        <v>0</v>
      </c>
      <c r="S1713" s="16">
        <v>0</v>
      </c>
      <c r="T1713" s="16">
        <v>1</v>
      </c>
      <c r="U1713" s="16">
        <v>2</v>
      </c>
      <c r="V1713" s="16">
        <v>0</v>
      </c>
      <c r="W1713" s="16">
        <v>0</v>
      </c>
      <c r="X1713" s="16">
        <v>0</v>
      </c>
      <c r="Y1713" s="16">
        <v>0</v>
      </c>
      <c r="Z1713" s="16">
        <v>0</v>
      </c>
      <c r="AA1713" s="16">
        <v>0</v>
      </c>
      <c r="AB1713" s="16">
        <v>0</v>
      </c>
      <c r="AC1713" s="16">
        <v>0</v>
      </c>
      <c r="AD1713" s="16">
        <v>99999</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162</v>
      </c>
      <c r="AT1713" s="20" t="s">
        <v>163</v>
      </c>
      <c r="AU1713" s="16" t="s">
        <v>360</v>
      </c>
      <c r="AV1713" s="19">
        <v>0</v>
      </c>
      <c r="AW1713" s="19">
        <v>0</v>
      </c>
      <c r="AX1713" s="17" t="s">
        <v>348</v>
      </c>
      <c r="AY1713" s="16" t="s">
        <v>693</v>
      </c>
      <c r="AZ1713" s="18">
        <v>0</v>
      </c>
      <c r="BA1713" s="18">
        <v>0</v>
      </c>
      <c r="BB1713" s="39" t="s">
        <v>694</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19.5" customHeight="1">
      <c r="C1714" s="19">
        <v>70504002</v>
      </c>
      <c r="D1714" s="17" t="s">
        <v>695</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2.5</v>
      </c>
      <c r="X1714" s="16">
        <v>0</v>
      </c>
      <c r="Y1714" s="16">
        <v>1</v>
      </c>
      <c r="Z1714" s="16">
        <v>0</v>
      </c>
      <c r="AA1714" s="16">
        <v>0</v>
      </c>
      <c r="AB1714" s="16">
        <v>0</v>
      </c>
      <c r="AC1714" s="16">
        <v>0</v>
      </c>
      <c r="AD1714" s="16">
        <v>16</v>
      </c>
      <c r="AE1714" s="16">
        <v>1</v>
      </c>
      <c r="AF1714" s="16" t="s">
        <v>396</v>
      </c>
      <c r="AG1714" s="11">
        <v>0</v>
      </c>
      <c r="AH1714" s="11">
        <v>1</v>
      </c>
      <c r="AI1714" s="11">
        <v>0</v>
      </c>
      <c r="AJ1714" s="11">
        <v>3</v>
      </c>
      <c r="AK1714" s="16">
        <v>0</v>
      </c>
      <c r="AL1714" s="16">
        <v>0</v>
      </c>
      <c r="AM1714" s="16">
        <v>0</v>
      </c>
      <c r="AN1714" s="16">
        <v>3</v>
      </c>
      <c r="AO1714" s="16">
        <v>5000</v>
      </c>
      <c r="AP1714" s="16">
        <v>2.5</v>
      </c>
      <c r="AQ1714" s="16">
        <v>0</v>
      </c>
      <c r="AR1714" s="11">
        <v>0</v>
      </c>
      <c r="AS1714" s="16">
        <v>80001030</v>
      </c>
      <c r="AT1714" s="20" t="s">
        <v>218</v>
      </c>
      <c r="AU1714" s="16" t="s">
        <v>353</v>
      </c>
      <c r="AV1714" s="19">
        <v>10000007</v>
      </c>
      <c r="AW1714" s="19">
        <v>70204001</v>
      </c>
      <c r="AX1714" s="17" t="s">
        <v>164</v>
      </c>
      <c r="AY1714" s="16">
        <v>0</v>
      </c>
      <c r="AZ1714" s="18">
        <v>0</v>
      </c>
      <c r="BA1714" s="18">
        <v>0</v>
      </c>
      <c r="BB1714" s="39" t="s">
        <v>696</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20.100000000000001" customHeight="1">
      <c r="C1715" s="19">
        <v>70504003</v>
      </c>
      <c r="D1715" s="17" t="s">
        <v>606</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v>
      </c>
      <c r="X1715" s="16">
        <v>0</v>
      </c>
      <c r="Y1715" s="16">
        <v>1</v>
      </c>
      <c r="Z1715" s="16">
        <v>0</v>
      </c>
      <c r="AA1715" s="16">
        <v>0</v>
      </c>
      <c r="AB1715" s="16">
        <v>0</v>
      </c>
      <c r="AC1715" s="16">
        <v>0</v>
      </c>
      <c r="AD1715" s="16">
        <v>16</v>
      </c>
      <c r="AE1715" s="16">
        <v>1</v>
      </c>
      <c r="AF1715" s="16">
        <v>3</v>
      </c>
      <c r="AG1715" s="11">
        <v>4</v>
      </c>
      <c r="AH1715" s="11">
        <v>1</v>
      </c>
      <c r="AI1715" s="11">
        <v>0</v>
      </c>
      <c r="AJ1715" s="11">
        <v>1.5</v>
      </c>
      <c r="AK1715" s="16">
        <v>0</v>
      </c>
      <c r="AL1715" s="16">
        <v>0</v>
      </c>
      <c r="AM1715" s="16">
        <v>0</v>
      </c>
      <c r="AN1715" s="16">
        <v>3</v>
      </c>
      <c r="AO1715" s="16">
        <v>5000</v>
      </c>
      <c r="AP1715" s="16">
        <v>3</v>
      </c>
      <c r="AQ1715" s="16">
        <v>0</v>
      </c>
      <c r="AR1715" s="11">
        <v>0</v>
      </c>
      <c r="AS1715" s="16">
        <v>80001030</v>
      </c>
      <c r="AT1715" s="20" t="s">
        <v>201</v>
      </c>
      <c r="AU1715" s="16" t="s">
        <v>353</v>
      </c>
      <c r="AV1715" s="19">
        <v>10000007</v>
      </c>
      <c r="AW1715" s="19">
        <v>70204002</v>
      </c>
      <c r="AX1715" s="17" t="s">
        <v>164</v>
      </c>
      <c r="AY1715" s="16" t="s">
        <v>2273</v>
      </c>
      <c r="AZ1715" s="18">
        <v>0</v>
      </c>
      <c r="BA1715" s="18">
        <v>0</v>
      </c>
      <c r="BB1715" s="39" t="s">
        <v>698</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70504004</v>
      </c>
      <c r="D1716" s="17" t="s">
        <v>609</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16</v>
      </c>
      <c r="AE1716" s="16">
        <v>1</v>
      </c>
      <c r="AF1716" s="16">
        <v>3</v>
      </c>
      <c r="AG1716" s="11">
        <v>6</v>
      </c>
      <c r="AH1716" s="11">
        <v>1</v>
      </c>
      <c r="AI1716" s="11">
        <v>0</v>
      </c>
      <c r="AJ1716" s="11">
        <v>1.5</v>
      </c>
      <c r="AK1716" s="16">
        <v>0</v>
      </c>
      <c r="AL1716" s="16">
        <v>0</v>
      </c>
      <c r="AM1716" s="16">
        <v>0</v>
      </c>
      <c r="AN1716" s="16">
        <v>3</v>
      </c>
      <c r="AO1716" s="16">
        <v>5000</v>
      </c>
      <c r="AP1716" s="16">
        <v>3</v>
      </c>
      <c r="AQ1716" s="16">
        <v>0</v>
      </c>
      <c r="AR1716" s="11">
        <v>0</v>
      </c>
      <c r="AS1716" s="16">
        <v>80001030</v>
      </c>
      <c r="AT1716" s="20" t="s">
        <v>402</v>
      </c>
      <c r="AU1716" s="16" t="s">
        <v>353</v>
      </c>
      <c r="AV1716" s="19">
        <v>10000007</v>
      </c>
      <c r="AW1716" s="19">
        <v>70204003</v>
      </c>
      <c r="AX1716" s="17" t="s">
        <v>164</v>
      </c>
      <c r="AY1716" s="16" t="s">
        <v>2274</v>
      </c>
      <c r="AZ1716" s="18">
        <v>0</v>
      </c>
      <c r="BA1716" s="18">
        <v>0</v>
      </c>
      <c r="BB1716" s="39" t="s">
        <v>700</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19.5" customHeight="1">
      <c r="C1717" s="19">
        <v>70504005</v>
      </c>
      <c r="D1717" s="17" t="s">
        <v>701</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t="s">
        <v>396</v>
      </c>
      <c r="AG1717" s="11">
        <v>0</v>
      </c>
      <c r="AH1717" s="11">
        <v>1</v>
      </c>
      <c r="AI1717" s="11">
        <v>0</v>
      </c>
      <c r="AJ1717" s="11">
        <v>3</v>
      </c>
      <c r="AK1717" s="16">
        <v>0</v>
      </c>
      <c r="AL1717" s="16">
        <v>0</v>
      </c>
      <c r="AM1717" s="16">
        <v>0</v>
      </c>
      <c r="AN1717" s="16">
        <v>2.5</v>
      </c>
      <c r="AO1717" s="16">
        <v>5000</v>
      </c>
      <c r="AP1717" s="16">
        <v>2</v>
      </c>
      <c r="AQ1717" s="16">
        <v>0</v>
      </c>
      <c r="AR1717" s="11">
        <v>0</v>
      </c>
      <c r="AS1717" s="16">
        <v>80001030</v>
      </c>
      <c r="AT1717" s="20" t="s">
        <v>201</v>
      </c>
      <c r="AU1717" s="16" t="s">
        <v>353</v>
      </c>
      <c r="AV1717" s="19">
        <v>10000007</v>
      </c>
      <c r="AW1717" s="19">
        <v>70405001</v>
      </c>
      <c r="AX1717" s="17" t="s">
        <v>164</v>
      </c>
      <c r="AY1717" s="16">
        <v>0</v>
      </c>
      <c r="AZ1717" s="18">
        <v>0</v>
      </c>
      <c r="BA1717" s="18">
        <v>0</v>
      </c>
      <c r="BB1717" s="39" t="s">
        <v>702</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20.100000000000001" customHeight="1">
      <c r="C1718" s="19">
        <v>70505001</v>
      </c>
      <c r="D1718" s="17" t="s">
        <v>709</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v>
      </c>
      <c r="X1718" s="16">
        <v>0</v>
      </c>
      <c r="Y1718" s="16">
        <v>1</v>
      </c>
      <c r="Z1718" s="16">
        <v>0</v>
      </c>
      <c r="AA1718" s="16">
        <v>0</v>
      </c>
      <c r="AB1718" s="16">
        <v>0</v>
      </c>
      <c r="AC1718" s="16">
        <v>0</v>
      </c>
      <c r="AD1718" s="16">
        <v>12</v>
      </c>
      <c r="AE1718" s="16">
        <v>1</v>
      </c>
      <c r="AF1718" s="16">
        <v>3</v>
      </c>
      <c r="AG1718" s="11">
        <v>4</v>
      </c>
      <c r="AH1718" s="11">
        <v>1</v>
      </c>
      <c r="AI1718" s="11">
        <v>0</v>
      </c>
      <c r="AJ1718" s="11">
        <v>1.5</v>
      </c>
      <c r="AK1718" s="16">
        <v>0</v>
      </c>
      <c r="AL1718" s="16">
        <v>0</v>
      </c>
      <c r="AM1718" s="16">
        <v>0</v>
      </c>
      <c r="AN1718" s="16">
        <v>3</v>
      </c>
      <c r="AO1718" s="16">
        <v>5000</v>
      </c>
      <c r="AP1718" s="16">
        <v>3</v>
      </c>
      <c r="AQ1718" s="16">
        <v>0</v>
      </c>
      <c r="AR1718" s="11">
        <v>0</v>
      </c>
      <c r="AS1718" s="16">
        <v>80001030</v>
      </c>
      <c r="AT1718" s="20" t="s">
        <v>201</v>
      </c>
      <c r="AU1718" s="16" t="s">
        <v>353</v>
      </c>
      <c r="AV1718" s="19">
        <v>10000007</v>
      </c>
      <c r="AW1718" s="19">
        <v>70204002</v>
      </c>
      <c r="AX1718" s="17" t="s">
        <v>164</v>
      </c>
      <c r="AY1718" s="16" t="s">
        <v>2275</v>
      </c>
      <c r="AZ1718" s="18">
        <v>0</v>
      </c>
      <c r="BA1718" s="18">
        <v>0</v>
      </c>
      <c r="BB1718" s="39" t="s">
        <v>838</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70505002</v>
      </c>
      <c r="D1719" s="17" t="s">
        <v>839</v>
      </c>
      <c r="E1719" s="19">
        <v>1</v>
      </c>
      <c r="F1719" s="16">
        <v>60010100</v>
      </c>
      <c r="G1719" s="19">
        <v>0</v>
      </c>
      <c r="H1719" s="18">
        <v>0</v>
      </c>
      <c r="I1719" s="19">
        <v>1</v>
      </c>
      <c r="J1719" s="19">
        <v>0</v>
      </c>
      <c r="K1719" s="19">
        <v>0</v>
      </c>
      <c r="L1719" s="16">
        <v>0</v>
      </c>
      <c r="M1719" s="16">
        <v>0</v>
      </c>
      <c r="N1719" s="16">
        <v>2</v>
      </c>
      <c r="O1719" s="16">
        <v>1</v>
      </c>
      <c r="P1719" s="16">
        <v>1</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2</v>
      </c>
      <c r="AF1719" s="16" t="s">
        <v>171</v>
      </c>
      <c r="AG1719" s="11">
        <v>0</v>
      </c>
      <c r="AH1719" s="11">
        <v>2</v>
      </c>
      <c r="AI1719" s="11">
        <v>0</v>
      </c>
      <c r="AJ1719" s="11">
        <v>1.5</v>
      </c>
      <c r="AK1719" s="16">
        <v>0</v>
      </c>
      <c r="AL1719" s="16">
        <v>0</v>
      </c>
      <c r="AM1719" s="16">
        <v>0</v>
      </c>
      <c r="AN1719" s="16">
        <v>1.5</v>
      </c>
      <c r="AO1719" s="16">
        <v>10000</v>
      </c>
      <c r="AP1719" s="16">
        <v>1</v>
      </c>
      <c r="AQ1719" s="16">
        <v>5</v>
      </c>
      <c r="AR1719" s="11">
        <v>0</v>
      </c>
      <c r="AS1719" s="16" t="s">
        <v>162</v>
      </c>
      <c r="AT1719" s="20" t="s">
        <v>402</v>
      </c>
      <c r="AU1719" s="16" t="s">
        <v>353</v>
      </c>
      <c r="AV1719" s="19">
        <v>10000007</v>
      </c>
      <c r="AW1719" s="19">
        <v>70302003</v>
      </c>
      <c r="AX1719" s="20" t="s">
        <v>384</v>
      </c>
      <c r="AY1719" s="16">
        <v>0</v>
      </c>
      <c r="AZ1719" s="18">
        <v>0</v>
      </c>
      <c r="BA1719" s="18">
        <v>0</v>
      </c>
      <c r="BB1719" s="39" t="s">
        <v>705</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70505003</v>
      </c>
      <c r="D1720" s="20" t="s">
        <v>405</v>
      </c>
      <c r="E1720" s="19">
        <v>1</v>
      </c>
      <c r="F1720" s="19">
        <v>60010500</v>
      </c>
      <c r="G1720" s="19">
        <v>0</v>
      </c>
      <c r="H1720" s="18">
        <v>0</v>
      </c>
      <c r="I1720" s="19">
        <v>1</v>
      </c>
      <c r="J1720" s="19">
        <v>0</v>
      </c>
      <c r="K1720" s="19">
        <v>0</v>
      </c>
      <c r="L1720" s="19">
        <v>0</v>
      </c>
      <c r="M1720" s="19">
        <v>0</v>
      </c>
      <c r="N1720" s="16">
        <v>2</v>
      </c>
      <c r="O1720" s="19">
        <v>2</v>
      </c>
      <c r="P1720" s="19">
        <v>0.3</v>
      </c>
      <c r="Q1720" s="19">
        <v>0</v>
      </c>
      <c r="R1720" s="11">
        <v>0</v>
      </c>
      <c r="S1720" s="18">
        <v>0</v>
      </c>
      <c r="T1720" s="16">
        <v>1</v>
      </c>
      <c r="U1720" s="19">
        <v>2</v>
      </c>
      <c r="V1720" s="19">
        <v>0</v>
      </c>
      <c r="W1720" s="19">
        <v>0</v>
      </c>
      <c r="X1720" s="19">
        <v>0</v>
      </c>
      <c r="Y1720" s="19">
        <v>0</v>
      </c>
      <c r="Z1720" s="19">
        <v>0</v>
      </c>
      <c r="AA1720" s="19">
        <v>0</v>
      </c>
      <c r="AB1720" s="16">
        <v>0</v>
      </c>
      <c r="AC1720" s="19">
        <v>0</v>
      </c>
      <c r="AD1720" s="16">
        <v>12</v>
      </c>
      <c r="AE1720" s="19">
        <v>0</v>
      </c>
      <c r="AF1720" s="19">
        <v>0</v>
      </c>
      <c r="AG1720" s="11">
        <v>7</v>
      </c>
      <c r="AH1720" s="11">
        <v>0</v>
      </c>
      <c r="AI1720" s="11">
        <v>0</v>
      </c>
      <c r="AJ1720" s="11">
        <v>0</v>
      </c>
      <c r="AK1720" s="19">
        <v>0</v>
      </c>
      <c r="AL1720" s="19">
        <v>0</v>
      </c>
      <c r="AM1720" s="19">
        <v>0</v>
      </c>
      <c r="AN1720" s="19">
        <v>0</v>
      </c>
      <c r="AO1720" s="19">
        <v>1000</v>
      </c>
      <c r="AP1720" s="19">
        <v>0</v>
      </c>
      <c r="AQ1720" s="19">
        <v>0</v>
      </c>
      <c r="AR1720" s="11">
        <v>0</v>
      </c>
      <c r="AS1720" s="19">
        <v>90204004</v>
      </c>
      <c r="AT1720" s="20" t="s">
        <v>163</v>
      </c>
      <c r="AU1720" s="19" t="s">
        <v>251</v>
      </c>
      <c r="AV1720" s="19">
        <v>0</v>
      </c>
      <c r="AW1720" s="19">
        <v>0</v>
      </c>
      <c r="AX1720" s="20" t="s">
        <v>164</v>
      </c>
      <c r="AY1720" s="20" t="s">
        <v>162</v>
      </c>
      <c r="AZ1720" s="18">
        <v>0</v>
      </c>
      <c r="BA1720" s="18">
        <v>0</v>
      </c>
      <c r="BB1720" s="76" t="s">
        <v>406</v>
      </c>
      <c r="BC1720" s="19">
        <v>0</v>
      </c>
      <c r="BD1720" s="16">
        <v>0</v>
      </c>
      <c r="BE1720" s="19">
        <v>0</v>
      </c>
      <c r="BF1720" s="19">
        <v>0</v>
      </c>
      <c r="BG1720" s="19">
        <v>0</v>
      </c>
      <c r="BH1720" s="19">
        <v>0</v>
      </c>
      <c r="BI1720" s="14">
        <v>0</v>
      </c>
      <c r="BJ1720" s="11">
        <v>0</v>
      </c>
      <c r="BK1720" s="11">
        <v>0</v>
      </c>
      <c r="BL1720" s="11">
        <v>0</v>
      </c>
      <c r="BM1720" s="11">
        <v>0</v>
      </c>
      <c r="BN1720" s="11">
        <v>0</v>
      </c>
      <c r="BO1720" s="11">
        <v>0</v>
      </c>
      <c r="BP1720" s="11">
        <v>0</v>
      </c>
      <c r="BQ1720" s="46">
        <v>0</v>
      </c>
    </row>
    <row r="1721" spans="3:69" ht="19.5" customHeight="1">
      <c r="C1721" s="19">
        <v>70505004</v>
      </c>
      <c r="D1721" s="20" t="s">
        <v>494</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15</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t="s">
        <v>492</v>
      </c>
      <c r="AS1721" s="19" t="s">
        <v>162</v>
      </c>
      <c r="AT1721" s="20" t="s">
        <v>163</v>
      </c>
      <c r="AU1721" s="19" t="s">
        <v>251</v>
      </c>
      <c r="AV1721" s="19">
        <v>0</v>
      </c>
      <c r="AW1721" s="19">
        <v>0</v>
      </c>
      <c r="AX1721" s="20" t="s">
        <v>164</v>
      </c>
      <c r="AY1721" s="20" t="s">
        <v>162</v>
      </c>
      <c r="AZ1721" s="18">
        <v>0</v>
      </c>
      <c r="BA1721" s="18">
        <v>0</v>
      </c>
      <c r="BB1721" s="76" t="s">
        <v>711</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70505005</v>
      </c>
      <c r="D1722" s="17" t="s">
        <v>840</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3</v>
      </c>
      <c r="X1722" s="16">
        <v>0</v>
      </c>
      <c r="Y1722" s="16">
        <v>1</v>
      </c>
      <c r="Z1722" s="16">
        <v>0</v>
      </c>
      <c r="AA1722" s="16">
        <v>0</v>
      </c>
      <c r="AB1722" s="16">
        <v>0</v>
      </c>
      <c r="AC1722" s="16">
        <v>0</v>
      </c>
      <c r="AD1722" s="16">
        <v>15</v>
      </c>
      <c r="AE1722" s="16">
        <v>1</v>
      </c>
      <c r="AF1722" s="16" t="s">
        <v>396</v>
      </c>
      <c r="AG1722" s="11">
        <v>0</v>
      </c>
      <c r="AH1722" s="11">
        <v>1</v>
      </c>
      <c r="AI1722" s="11">
        <v>0</v>
      </c>
      <c r="AJ1722" s="11">
        <v>3</v>
      </c>
      <c r="AK1722" s="16">
        <v>0</v>
      </c>
      <c r="AL1722" s="16">
        <v>0</v>
      </c>
      <c r="AM1722" s="16">
        <v>0</v>
      </c>
      <c r="AN1722" s="16">
        <v>3</v>
      </c>
      <c r="AO1722" s="16">
        <v>5000</v>
      </c>
      <c r="AP1722" s="16">
        <v>2.5</v>
      </c>
      <c r="AQ1722" s="16">
        <v>0</v>
      </c>
      <c r="AR1722" s="11">
        <v>0</v>
      </c>
      <c r="AS1722" s="16" t="s">
        <v>430</v>
      </c>
      <c r="AT1722" s="20" t="s">
        <v>218</v>
      </c>
      <c r="AU1722" s="16" t="s">
        <v>353</v>
      </c>
      <c r="AV1722" s="19">
        <v>10000007</v>
      </c>
      <c r="AW1722" s="19">
        <v>70305005</v>
      </c>
      <c r="AX1722" s="17" t="s">
        <v>164</v>
      </c>
      <c r="AY1722" s="16">
        <v>0</v>
      </c>
      <c r="AZ1722" s="18">
        <v>0</v>
      </c>
      <c r="BA1722" s="18">
        <v>0</v>
      </c>
      <c r="BB1722" s="39" t="s">
        <v>713</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19.5" customHeight="1">
      <c r="C1723" s="19">
        <v>70505006</v>
      </c>
      <c r="D1723" s="17" t="s">
        <v>2239</v>
      </c>
      <c r="E1723" s="19">
        <v>1</v>
      </c>
      <c r="F1723" s="16">
        <v>60010100</v>
      </c>
      <c r="G1723" s="19">
        <v>0</v>
      </c>
      <c r="H1723" s="18">
        <v>0</v>
      </c>
      <c r="I1723" s="19">
        <v>1</v>
      </c>
      <c r="J1723" s="19">
        <v>0</v>
      </c>
      <c r="K1723" s="19">
        <v>0</v>
      </c>
      <c r="L1723" s="16">
        <v>0</v>
      </c>
      <c r="M1723" s="16">
        <v>0</v>
      </c>
      <c r="N1723" s="16">
        <v>2</v>
      </c>
      <c r="O1723" s="16">
        <v>1</v>
      </c>
      <c r="P1723" s="16">
        <v>1</v>
      </c>
      <c r="Q1723" s="16">
        <v>0</v>
      </c>
      <c r="R1723" s="11">
        <v>0</v>
      </c>
      <c r="S1723" s="16">
        <v>0</v>
      </c>
      <c r="T1723" s="16">
        <v>1</v>
      </c>
      <c r="U1723" s="16">
        <v>2</v>
      </c>
      <c r="V1723" s="16">
        <v>0</v>
      </c>
      <c r="W1723" s="16">
        <v>3</v>
      </c>
      <c r="X1723" s="16">
        <v>0</v>
      </c>
      <c r="Y1723" s="16">
        <v>1</v>
      </c>
      <c r="Z1723" s="16">
        <v>0</v>
      </c>
      <c r="AA1723" s="16">
        <v>0</v>
      </c>
      <c r="AB1723" s="16">
        <v>0</v>
      </c>
      <c r="AC1723" s="16">
        <v>0</v>
      </c>
      <c r="AD1723" s="16">
        <v>7</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162</v>
      </c>
      <c r="AT1723" s="20" t="s">
        <v>163</v>
      </c>
      <c r="AU1723" s="16" t="s">
        <v>353</v>
      </c>
      <c r="AV1723" s="19">
        <v>10000007</v>
      </c>
      <c r="AW1723" s="19">
        <v>70305007</v>
      </c>
      <c r="AX1723" s="17" t="s">
        <v>164</v>
      </c>
      <c r="AY1723" s="16">
        <v>0</v>
      </c>
      <c r="AZ1723" s="18">
        <v>0</v>
      </c>
      <c r="BA1723" s="18">
        <v>0</v>
      </c>
      <c r="BB1723" s="39" t="s">
        <v>382</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70505007</v>
      </c>
      <c r="D1724" s="17" t="s">
        <v>714</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1</v>
      </c>
      <c r="X1724" s="16">
        <v>0</v>
      </c>
      <c r="Y1724" s="16">
        <v>1</v>
      </c>
      <c r="Z1724" s="16">
        <v>0</v>
      </c>
      <c r="AA1724" s="16">
        <v>0</v>
      </c>
      <c r="AB1724" s="16">
        <v>0</v>
      </c>
      <c r="AC1724" s="16">
        <v>0</v>
      </c>
      <c r="AD1724" s="16">
        <v>30</v>
      </c>
      <c r="AE1724" s="16">
        <v>1</v>
      </c>
      <c r="AF1724" s="16" t="s">
        <v>556</v>
      </c>
      <c r="AG1724" s="11">
        <v>0</v>
      </c>
      <c r="AH1724" s="11">
        <v>0</v>
      </c>
      <c r="AI1724" s="11">
        <v>0</v>
      </c>
      <c r="AJ1724" s="11">
        <v>0</v>
      </c>
      <c r="AK1724" s="16">
        <v>0</v>
      </c>
      <c r="AL1724" s="16">
        <v>0</v>
      </c>
      <c r="AM1724" s="16">
        <v>0</v>
      </c>
      <c r="AN1724" s="16">
        <v>0.5</v>
      </c>
      <c r="AO1724" s="16">
        <v>999999</v>
      </c>
      <c r="AP1724" s="16">
        <v>0.5</v>
      </c>
      <c r="AQ1724" s="16">
        <v>0</v>
      </c>
      <c r="AR1724" s="11">
        <v>0</v>
      </c>
      <c r="AS1724" s="320" t="s">
        <v>651</v>
      </c>
      <c r="AT1724" s="20" t="s">
        <v>218</v>
      </c>
      <c r="AU1724" s="16" t="s">
        <v>353</v>
      </c>
      <c r="AV1724" s="19">
        <v>10000007</v>
      </c>
      <c r="AW1724" s="19">
        <v>70202004</v>
      </c>
      <c r="AX1724" s="20" t="s">
        <v>234</v>
      </c>
      <c r="AY1724" s="20" t="s">
        <v>264</v>
      </c>
      <c r="AZ1724" s="18">
        <v>0</v>
      </c>
      <c r="BA1724" s="18">
        <v>0</v>
      </c>
      <c r="BB1724" s="39" t="s">
        <v>640</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70505008</v>
      </c>
      <c r="D1725" s="17" t="s">
        <v>695</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3</v>
      </c>
      <c r="X1725" s="16">
        <v>0</v>
      </c>
      <c r="Y1725" s="16">
        <v>1</v>
      </c>
      <c r="Z1725" s="16">
        <v>0</v>
      </c>
      <c r="AA1725" s="16">
        <v>0</v>
      </c>
      <c r="AB1725" s="16">
        <v>0</v>
      </c>
      <c r="AC1725" s="16">
        <v>0</v>
      </c>
      <c r="AD1725" s="16">
        <v>15</v>
      </c>
      <c r="AE1725" s="16">
        <v>1</v>
      </c>
      <c r="AF1725" s="16" t="s">
        <v>396</v>
      </c>
      <c r="AG1725" s="11">
        <v>0</v>
      </c>
      <c r="AH1725" s="11">
        <v>1</v>
      </c>
      <c r="AI1725" s="11">
        <v>0</v>
      </c>
      <c r="AJ1725" s="11">
        <v>3</v>
      </c>
      <c r="AK1725" s="16">
        <v>0</v>
      </c>
      <c r="AL1725" s="16">
        <v>0</v>
      </c>
      <c r="AM1725" s="16">
        <v>0</v>
      </c>
      <c r="AN1725" s="16">
        <v>3</v>
      </c>
      <c r="AO1725" s="16">
        <v>5000</v>
      </c>
      <c r="AP1725" s="16">
        <v>2.5</v>
      </c>
      <c r="AQ1725" s="16">
        <v>0</v>
      </c>
      <c r="AR1725" s="11">
        <v>0</v>
      </c>
      <c r="AS1725" s="16" t="s">
        <v>430</v>
      </c>
      <c r="AT1725" s="20" t="s">
        <v>201</v>
      </c>
      <c r="AU1725" s="16" t="s">
        <v>353</v>
      </c>
      <c r="AV1725" s="19">
        <v>10000007</v>
      </c>
      <c r="AW1725" s="19">
        <v>70403003</v>
      </c>
      <c r="AX1725" s="17" t="s">
        <v>164</v>
      </c>
      <c r="AY1725" s="16">
        <v>0</v>
      </c>
      <c r="AZ1725" s="18">
        <v>0</v>
      </c>
      <c r="BA1725" s="18">
        <v>0</v>
      </c>
      <c r="BB1725" s="39" t="s">
        <v>713</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71000001</v>
      </c>
      <c r="D1726" s="20" t="s">
        <v>2276</v>
      </c>
      <c r="E1726" s="19">
        <v>1</v>
      </c>
      <c r="F1726" s="19">
        <v>60010100</v>
      </c>
      <c r="G1726" s="19">
        <v>0</v>
      </c>
      <c r="H1726" s="18">
        <v>0</v>
      </c>
      <c r="I1726" s="19">
        <v>1</v>
      </c>
      <c r="J1726" s="19">
        <v>0</v>
      </c>
      <c r="K1726" s="19">
        <v>0</v>
      </c>
      <c r="L1726" s="19">
        <v>0</v>
      </c>
      <c r="M1726" s="19">
        <v>0</v>
      </c>
      <c r="N1726" s="16">
        <v>2</v>
      </c>
      <c r="O1726" s="19">
        <v>0</v>
      </c>
      <c r="P1726" s="19">
        <v>0</v>
      </c>
      <c r="Q1726" s="19">
        <v>0</v>
      </c>
      <c r="R1726" s="11">
        <v>0</v>
      </c>
      <c r="S1726" s="18">
        <v>0</v>
      </c>
      <c r="T1726" s="16">
        <v>1</v>
      </c>
      <c r="U1726" s="19">
        <v>2</v>
      </c>
      <c r="V1726" s="19">
        <v>0</v>
      </c>
      <c r="W1726" s="19">
        <v>0</v>
      </c>
      <c r="X1726" s="19">
        <v>0</v>
      </c>
      <c r="Y1726" s="19">
        <v>1</v>
      </c>
      <c r="Z1726" s="19">
        <v>0</v>
      </c>
      <c r="AA1726" s="19">
        <v>0</v>
      </c>
      <c r="AB1726" s="16">
        <v>0</v>
      </c>
      <c r="AC1726" s="19">
        <v>0</v>
      </c>
      <c r="AD1726" s="19">
        <v>5</v>
      </c>
      <c r="AE1726" s="19">
        <v>1</v>
      </c>
      <c r="AF1726" s="19">
        <v>3</v>
      </c>
      <c r="AG1726" s="11">
        <v>2</v>
      </c>
      <c r="AH1726" s="11">
        <v>0</v>
      </c>
      <c r="AI1726" s="11">
        <v>0</v>
      </c>
      <c r="AJ1726" s="11">
        <v>1.6</v>
      </c>
      <c r="AK1726" s="19">
        <v>0</v>
      </c>
      <c r="AL1726" s="19">
        <v>0</v>
      </c>
      <c r="AM1726" s="19">
        <v>0</v>
      </c>
      <c r="AN1726" s="19">
        <v>0.5</v>
      </c>
      <c r="AO1726" s="19">
        <v>3000</v>
      </c>
      <c r="AP1726" s="19">
        <v>0</v>
      </c>
      <c r="AQ1726" s="19">
        <v>0</v>
      </c>
      <c r="AR1726" s="11">
        <v>0</v>
      </c>
      <c r="AS1726" s="19" t="s">
        <v>2277</v>
      </c>
      <c r="AT1726" s="20" t="s">
        <v>201</v>
      </c>
      <c r="AU1726" s="19" t="s">
        <v>353</v>
      </c>
      <c r="AV1726" s="19" t="s">
        <v>162</v>
      </c>
      <c r="AW1726" s="19" t="s">
        <v>162</v>
      </c>
      <c r="AX1726" s="20" t="s">
        <v>164</v>
      </c>
      <c r="AY1726" s="20">
        <v>0</v>
      </c>
      <c r="AZ1726" s="18">
        <v>0</v>
      </c>
      <c r="BA1726" s="18">
        <v>0</v>
      </c>
      <c r="BB1726" s="76" t="s">
        <v>2278</v>
      </c>
      <c r="BC1726" s="19">
        <v>0</v>
      </c>
      <c r="BD1726" s="16">
        <v>0</v>
      </c>
      <c r="BE1726" s="19">
        <v>0</v>
      </c>
      <c r="BF1726" s="19">
        <v>0</v>
      </c>
      <c r="BG1726" s="19">
        <v>0</v>
      </c>
      <c r="BH1726" s="19">
        <v>0</v>
      </c>
      <c r="BI1726" s="14">
        <v>0</v>
      </c>
      <c r="BJ1726" s="11">
        <v>0</v>
      </c>
      <c r="BK1726" s="11">
        <v>0</v>
      </c>
      <c r="BL1726" s="11">
        <v>0</v>
      </c>
      <c r="BM1726" s="11">
        <v>0</v>
      </c>
      <c r="BN1726" s="11">
        <v>0</v>
      </c>
      <c r="BO1726" s="11">
        <v>0</v>
      </c>
      <c r="BP1726" s="11">
        <v>0</v>
      </c>
      <c r="BQ1726" s="46">
        <v>0</v>
      </c>
    </row>
    <row r="1727" spans="3:69" ht="19.5" customHeight="1">
      <c r="C1727" s="19">
        <v>71000002</v>
      </c>
      <c r="D1727" s="20" t="s">
        <v>2279</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v>99004005</v>
      </c>
      <c r="AT1727" s="20" t="s">
        <v>201</v>
      </c>
      <c r="AU1727" s="19" t="s">
        <v>353</v>
      </c>
      <c r="AV1727" s="19" t="s">
        <v>162</v>
      </c>
      <c r="AW1727" s="19" t="s">
        <v>162</v>
      </c>
      <c r="AX1727" s="20" t="s">
        <v>164</v>
      </c>
      <c r="AY1727" s="20">
        <v>0</v>
      </c>
      <c r="AZ1727" s="18">
        <v>0</v>
      </c>
      <c r="BA1727" s="18">
        <v>0</v>
      </c>
      <c r="BB1727" s="76" t="s">
        <v>2278</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20.100000000000001" customHeight="1">
      <c r="C1728" s="19">
        <v>73001101</v>
      </c>
      <c r="D1728" s="20" t="s">
        <v>924</v>
      </c>
      <c r="E1728" s="19">
        <v>1</v>
      </c>
      <c r="F1728" s="14">
        <v>0</v>
      </c>
      <c r="G1728" s="19">
        <v>0</v>
      </c>
      <c r="H1728" s="18">
        <v>0</v>
      </c>
      <c r="I1728" s="19">
        <v>1</v>
      </c>
      <c r="J1728" s="19">
        <v>0</v>
      </c>
      <c r="K1728" s="19">
        <v>0</v>
      </c>
      <c r="L1728" s="19">
        <v>0</v>
      </c>
      <c r="M1728" s="19">
        <v>0</v>
      </c>
      <c r="N1728" s="19">
        <v>2</v>
      </c>
      <c r="O1728" s="19">
        <v>1</v>
      </c>
      <c r="P1728" s="19">
        <v>0.1</v>
      </c>
      <c r="Q1728" s="19">
        <v>0</v>
      </c>
      <c r="R1728" s="11">
        <v>0</v>
      </c>
      <c r="S1728" s="18">
        <v>0</v>
      </c>
      <c r="T1728" s="16">
        <v>1</v>
      </c>
      <c r="U1728" s="19">
        <v>1</v>
      </c>
      <c r="V1728" s="19">
        <v>0</v>
      </c>
      <c r="W1728" s="19">
        <v>1.5</v>
      </c>
      <c r="X1728" s="19">
        <v>0</v>
      </c>
      <c r="Y1728" s="19">
        <v>0</v>
      </c>
      <c r="Z1728" s="19">
        <v>0</v>
      </c>
      <c r="AA1728" s="19">
        <v>0</v>
      </c>
      <c r="AB1728" s="19">
        <v>1</v>
      </c>
      <c r="AC1728" s="19">
        <v>0</v>
      </c>
      <c r="AD1728" s="19">
        <v>5</v>
      </c>
      <c r="AE1728" s="19">
        <v>1</v>
      </c>
      <c r="AF1728" s="19">
        <v>3</v>
      </c>
      <c r="AG1728" s="11">
        <v>2</v>
      </c>
      <c r="AH1728" s="11">
        <v>1</v>
      </c>
      <c r="AI1728" s="11">
        <v>0</v>
      </c>
      <c r="AJ1728" s="11">
        <v>6</v>
      </c>
      <c r="AK1728" s="19">
        <v>0</v>
      </c>
      <c r="AL1728" s="19">
        <v>0</v>
      </c>
      <c r="AM1728" s="19">
        <v>0</v>
      </c>
      <c r="AN1728" s="19">
        <v>0.5</v>
      </c>
      <c r="AO1728" s="19">
        <v>5000</v>
      </c>
      <c r="AP1728" s="19">
        <v>0.2</v>
      </c>
      <c r="AQ1728" s="19">
        <v>0</v>
      </c>
      <c r="AR1728" s="11">
        <v>0</v>
      </c>
      <c r="AS1728" s="19" t="s">
        <v>162</v>
      </c>
      <c r="AT1728" s="20" t="s">
        <v>163</v>
      </c>
      <c r="AU1728" s="19">
        <v>0</v>
      </c>
      <c r="AV1728" s="19">
        <v>10000006</v>
      </c>
      <c r="AW1728" s="15">
        <v>60000004</v>
      </c>
      <c r="AX1728" s="20" t="s">
        <v>927</v>
      </c>
      <c r="AY1728" s="20" t="s">
        <v>162</v>
      </c>
      <c r="AZ1728" s="18">
        <v>0</v>
      </c>
      <c r="BA1728" s="18">
        <v>0</v>
      </c>
      <c r="BB1728" s="76"/>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73001102</v>
      </c>
      <c r="D1729" s="17" t="s">
        <v>351</v>
      </c>
      <c r="E1729" s="19">
        <v>1</v>
      </c>
      <c r="F1729" s="16">
        <v>0</v>
      </c>
      <c r="G1729" s="19">
        <v>0</v>
      </c>
      <c r="H1729" s="18">
        <v>0</v>
      </c>
      <c r="I1729" s="19">
        <v>1</v>
      </c>
      <c r="J1729" s="19">
        <v>0</v>
      </c>
      <c r="K1729" s="19">
        <v>0</v>
      </c>
      <c r="L1729" s="16">
        <v>0</v>
      </c>
      <c r="M1729" s="16">
        <v>0</v>
      </c>
      <c r="N1729" s="16">
        <v>2</v>
      </c>
      <c r="O1729" s="16">
        <v>1</v>
      </c>
      <c r="P1729" s="16">
        <v>1</v>
      </c>
      <c r="Q1729" s="16">
        <v>0</v>
      </c>
      <c r="R1729" s="11">
        <v>0</v>
      </c>
      <c r="S1729" s="16">
        <v>0</v>
      </c>
      <c r="T1729" s="16">
        <v>1</v>
      </c>
      <c r="U1729" s="16">
        <v>2</v>
      </c>
      <c r="V1729" s="16">
        <v>0</v>
      </c>
      <c r="W1729" s="16">
        <v>2</v>
      </c>
      <c r="X1729" s="16">
        <v>0</v>
      </c>
      <c r="Y1729" s="16">
        <v>1</v>
      </c>
      <c r="Z1729" s="16">
        <v>0</v>
      </c>
      <c r="AA1729" s="16">
        <v>0</v>
      </c>
      <c r="AB1729" s="16">
        <v>0</v>
      </c>
      <c r="AC1729" s="16">
        <v>0</v>
      </c>
      <c r="AD1729" s="16">
        <v>6</v>
      </c>
      <c r="AE1729" s="16">
        <v>1</v>
      </c>
      <c r="AF1729" s="16">
        <v>3</v>
      </c>
      <c r="AG1729" s="11">
        <v>0</v>
      </c>
      <c r="AH1729" s="11">
        <v>0</v>
      </c>
      <c r="AI1729" s="11">
        <v>0</v>
      </c>
      <c r="AJ1729" s="11">
        <v>1.5</v>
      </c>
      <c r="AK1729" s="16">
        <v>0</v>
      </c>
      <c r="AL1729" s="16">
        <v>0</v>
      </c>
      <c r="AM1729" s="16">
        <v>0</v>
      </c>
      <c r="AN1729" s="16">
        <v>1</v>
      </c>
      <c r="AO1729" s="16">
        <v>5000</v>
      </c>
      <c r="AP1729" s="16">
        <v>0.5</v>
      </c>
      <c r="AQ1729" s="16">
        <v>0</v>
      </c>
      <c r="AR1729" s="11">
        <v>0</v>
      </c>
      <c r="AS1729" s="16" t="s">
        <v>162</v>
      </c>
      <c r="AT1729" s="20" t="s">
        <v>163</v>
      </c>
      <c r="AU1729" s="16" t="s">
        <v>353</v>
      </c>
      <c r="AV1729" s="19">
        <v>10000007</v>
      </c>
      <c r="AW1729" s="19">
        <v>70105001</v>
      </c>
      <c r="AX1729" s="17" t="s">
        <v>164</v>
      </c>
      <c r="AY1729" s="16" t="s">
        <v>2182</v>
      </c>
      <c r="AZ1729" s="18">
        <v>0</v>
      </c>
      <c r="BA1729" s="18">
        <v>0</v>
      </c>
      <c r="BB1729" s="39" t="s">
        <v>2183</v>
      </c>
      <c r="BC1729" s="16">
        <v>0</v>
      </c>
      <c r="BD1729" s="16">
        <v>0</v>
      </c>
      <c r="BE1729" s="16">
        <v>0</v>
      </c>
      <c r="BF1729" s="16">
        <v>0</v>
      </c>
      <c r="BG1729" s="16">
        <v>0</v>
      </c>
      <c r="BH1729" s="16">
        <v>0</v>
      </c>
      <c r="BI1729" s="14">
        <v>0</v>
      </c>
      <c r="BJ1729" s="11">
        <v>0</v>
      </c>
      <c r="BK1729" s="11">
        <v>0</v>
      </c>
      <c r="BL1729" s="11">
        <v>0</v>
      </c>
      <c r="BM1729" s="11">
        <v>0</v>
      </c>
      <c r="BN1729" s="11">
        <v>0</v>
      </c>
      <c r="BO1729" s="11">
        <v>0</v>
      </c>
      <c r="BP1729" s="11">
        <v>0</v>
      </c>
      <c r="BQ1729" s="46">
        <v>0</v>
      </c>
    </row>
    <row r="1730" spans="3:69" ht="21.75" customHeight="1">
      <c r="C1730" s="19">
        <v>73001103</v>
      </c>
      <c r="D1730" s="17" t="s">
        <v>351</v>
      </c>
      <c r="E1730" s="19">
        <v>1</v>
      </c>
      <c r="F1730" s="16">
        <v>0</v>
      </c>
      <c r="G1730" s="19">
        <v>0</v>
      </c>
      <c r="H1730" s="18">
        <v>0</v>
      </c>
      <c r="I1730" s="19">
        <v>1</v>
      </c>
      <c r="J1730" s="19">
        <v>0</v>
      </c>
      <c r="K1730" s="19">
        <v>0</v>
      </c>
      <c r="L1730" s="16">
        <v>0</v>
      </c>
      <c r="M1730" s="16">
        <v>0</v>
      </c>
      <c r="N1730" s="16">
        <v>2</v>
      </c>
      <c r="O1730" s="16">
        <v>3</v>
      </c>
      <c r="P1730" s="16">
        <v>1</v>
      </c>
      <c r="Q1730" s="16">
        <v>0</v>
      </c>
      <c r="R1730" s="11">
        <v>0</v>
      </c>
      <c r="S1730" s="16">
        <v>0</v>
      </c>
      <c r="T1730" s="16">
        <v>1</v>
      </c>
      <c r="U1730" s="16">
        <v>2</v>
      </c>
      <c r="V1730" s="16">
        <v>0</v>
      </c>
      <c r="W1730" s="16">
        <v>3</v>
      </c>
      <c r="X1730" s="16">
        <v>0</v>
      </c>
      <c r="Y1730" s="16">
        <v>1</v>
      </c>
      <c r="Z1730" s="16">
        <v>0</v>
      </c>
      <c r="AA1730" s="16">
        <v>0</v>
      </c>
      <c r="AB1730" s="16">
        <v>0</v>
      </c>
      <c r="AC1730" s="16">
        <v>0</v>
      </c>
      <c r="AD1730" s="16">
        <v>9</v>
      </c>
      <c r="AE1730" s="16">
        <v>1</v>
      </c>
      <c r="AF1730" s="16">
        <v>4</v>
      </c>
      <c r="AG1730" s="11">
        <v>0</v>
      </c>
      <c r="AH1730" s="11">
        <v>1</v>
      </c>
      <c r="AI1730" s="11">
        <v>0</v>
      </c>
      <c r="AJ1730" s="11">
        <v>2</v>
      </c>
      <c r="AK1730" s="16">
        <v>0</v>
      </c>
      <c r="AL1730" s="16">
        <v>0</v>
      </c>
      <c r="AM1730" s="16">
        <v>0</v>
      </c>
      <c r="AN1730" s="16">
        <v>3</v>
      </c>
      <c r="AO1730" s="16">
        <v>5000</v>
      </c>
      <c r="AP1730" s="16">
        <v>2.5</v>
      </c>
      <c r="AQ1730" s="16">
        <v>0</v>
      </c>
      <c r="AR1730" s="11">
        <v>0</v>
      </c>
      <c r="AS1730" s="16" t="s">
        <v>352</v>
      </c>
      <c r="AT1730" s="17" t="s">
        <v>218</v>
      </c>
      <c r="AU1730" s="16" t="s">
        <v>353</v>
      </c>
      <c r="AV1730" s="19">
        <v>10000007</v>
      </c>
      <c r="AW1730" s="19">
        <v>70102001</v>
      </c>
      <c r="AX1730" s="17" t="s">
        <v>164</v>
      </c>
      <c r="AY1730" s="16" t="s">
        <v>2178</v>
      </c>
      <c r="AZ1730" s="18">
        <v>0</v>
      </c>
      <c r="BA1730" s="18">
        <v>0</v>
      </c>
      <c r="BB1730" s="39" t="s">
        <v>355</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19.5" customHeight="1">
      <c r="C1731" s="19">
        <v>73001201</v>
      </c>
      <c r="D1731" s="17" t="s">
        <v>2265</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2</v>
      </c>
      <c r="X1731" s="16">
        <v>0</v>
      </c>
      <c r="Y1731" s="16">
        <v>1</v>
      </c>
      <c r="Z1731" s="16">
        <v>0</v>
      </c>
      <c r="AA1731" s="16">
        <v>0</v>
      </c>
      <c r="AB1731" s="16">
        <v>0</v>
      </c>
      <c r="AC1731" s="16">
        <v>0</v>
      </c>
      <c r="AD1731" s="16">
        <v>20</v>
      </c>
      <c r="AE1731" s="16">
        <v>1</v>
      </c>
      <c r="AF1731" s="16" t="s">
        <v>556</v>
      </c>
      <c r="AG1731" s="11">
        <v>1</v>
      </c>
      <c r="AH1731" s="11">
        <v>0</v>
      </c>
      <c r="AI1731" s="11">
        <v>0</v>
      </c>
      <c r="AJ1731" s="11">
        <v>0</v>
      </c>
      <c r="AK1731" s="16">
        <v>0</v>
      </c>
      <c r="AL1731" s="16">
        <v>0</v>
      </c>
      <c r="AM1731" s="16">
        <v>0</v>
      </c>
      <c r="AN1731" s="16">
        <v>0.5</v>
      </c>
      <c r="AO1731" s="16">
        <v>999999</v>
      </c>
      <c r="AP1731" s="16">
        <v>2</v>
      </c>
      <c r="AQ1731" s="16">
        <v>0</v>
      </c>
      <c r="AR1731" s="11">
        <v>0</v>
      </c>
      <c r="AS1731" s="16" t="s">
        <v>551</v>
      </c>
      <c r="AT1731" s="20" t="s">
        <v>218</v>
      </c>
      <c r="AU1731" s="16" t="s">
        <v>353</v>
      </c>
      <c r="AV1731" s="19">
        <v>10000007</v>
      </c>
      <c r="AW1731" s="19">
        <v>70405007</v>
      </c>
      <c r="AX1731" s="20" t="s">
        <v>234</v>
      </c>
      <c r="AY1731" s="20" t="s">
        <v>264</v>
      </c>
      <c r="AZ1731" s="18">
        <v>0</v>
      </c>
      <c r="BA1731" s="18">
        <v>0</v>
      </c>
      <c r="BB1731" s="39" t="s">
        <v>2266</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20.100000000000001" customHeight="1">
      <c r="C1732" s="19">
        <v>73001203</v>
      </c>
      <c r="D1732" s="17" t="s">
        <v>2184</v>
      </c>
      <c r="E1732" s="19">
        <v>1</v>
      </c>
      <c r="F1732" s="16">
        <v>60010300</v>
      </c>
      <c r="G1732" s="19">
        <v>0</v>
      </c>
      <c r="H1732" s="18">
        <v>0</v>
      </c>
      <c r="I1732" s="19">
        <v>1</v>
      </c>
      <c r="J1732" s="19">
        <v>0</v>
      </c>
      <c r="K1732" s="19">
        <v>0</v>
      </c>
      <c r="L1732" s="16">
        <v>0</v>
      </c>
      <c r="M1732" s="16">
        <v>0</v>
      </c>
      <c r="N1732" s="16">
        <v>2</v>
      </c>
      <c r="O1732" s="16">
        <v>2</v>
      </c>
      <c r="P1732" s="16">
        <v>0.8</v>
      </c>
      <c r="Q1732" s="16">
        <v>0</v>
      </c>
      <c r="R1732" s="11">
        <v>0</v>
      </c>
      <c r="S1732" s="16">
        <v>0</v>
      </c>
      <c r="T1732" s="16">
        <v>1</v>
      </c>
      <c r="U1732" s="16">
        <v>2</v>
      </c>
      <c r="V1732" s="16">
        <v>0</v>
      </c>
      <c r="W1732" s="16">
        <v>0</v>
      </c>
      <c r="X1732" s="16">
        <v>0</v>
      </c>
      <c r="Y1732" s="16">
        <v>0</v>
      </c>
      <c r="Z1732" s="16">
        <v>0</v>
      </c>
      <c r="AA1732" s="16">
        <v>0</v>
      </c>
      <c r="AB1732" s="16">
        <v>0</v>
      </c>
      <c r="AC1732" s="16">
        <v>0</v>
      </c>
      <c r="AD1732" s="16">
        <v>30</v>
      </c>
      <c r="AE1732" s="16">
        <v>0</v>
      </c>
      <c r="AF1732" s="16">
        <v>0</v>
      </c>
      <c r="AG1732" s="11">
        <v>2</v>
      </c>
      <c r="AH1732" s="11">
        <v>2</v>
      </c>
      <c r="AI1732" s="11">
        <v>0</v>
      </c>
      <c r="AJ1732" s="11">
        <v>1.5</v>
      </c>
      <c r="AK1732" s="16">
        <v>0</v>
      </c>
      <c r="AL1732" s="16">
        <v>0</v>
      </c>
      <c r="AM1732" s="16">
        <v>0</v>
      </c>
      <c r="AN1732" s="16">
        <v>1</v>
      </c>
      <c r="AO1732" s="16">
        <v>3000</v>
      </c>
      <c r="AP1732" s="16">
        <v>0.5</v>
      </c>
      <c r="AQ1732" s="16">
        <v>0</v>
      </c>
      <c r="AR1732" s="11">
        <v>0</v>
      </c>
      <c r="AS1732" s="16" t="s">
        <v>162</v>
      </c>
      <c r="AT1732" s="20" t="s">
        <v>163</v>
      </c>
      <c r="AU1732" s="16" t="s">
        <v>360</v>
      </c>
      <c r="AV1732" s="19">
        <v>0</v>
      </c>
      <c r="AW1732" s="19">
        <v>0</v>
      </c>
      <c r="AX1732" s="17" t="s">
        <v>348</v>
      </c>
      <c r="AY1732" s="16" t="s">
        <v>2280</v>
      </c>
      <c r="AZ1732" s="18">
        <v>0</v>
      </c>
      <c r="BA1732" s="18">
        <v>0</v>
      </c>
      <c r="BB1732" s="39" t="s">
        <v>2186</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73001204</v>
      </c>
      <c r="D1733" s="17" t="s">
        <v>1499</v>
      </c>
      <c r="E1733" s="19">
        <v>1</v>
      </c>
      <c r="F1733" s="16">
        <v>60010100</v>
      </c>
      <c r="G1733" s="19">
        <v>0</v>
      </c>
      <c r="H1733" s="18">
        <v>0</v>
      </c>
      <c r="I1733" s="19">
        <v>1</v>
      </c>
      <c r="J1733" s="19">
        <v>0</v>
      </c>
      <c r="K1733" s="19">
        <v>0</v>
      </c>
      <c r="L1733" s="16">
        <v>0</v>
      </c>
      <c r="M1733" s="16">
        <v>0</v>
      </c>
      <c r="N1733" s="16">
        <v>2</v>
      </c>
      <c r="O1733" s="16">
        <v>1</v>
      </c>
      <c r="P1733" s="16">
        <v>0.5</v>
      </c>
      <c r="Q1733" s="16">
        <v>0</v>
      </c>
      <c r="R1733" s="11">
        <v>0</v>
      </c>
      <c r="S1733" s="16">
        <v>0</v>
      </c>
      <c r="T1733" s="16">
        <v>1</v>
      </c>
      <c r="U1733" s="16">
        <v>2</v>
      </c>
      <c r="V1733" s="16">
        <v>0</v>
      </c>
      <c r="W1733" s="16">
        <v>3</v>
      </c>
      <c r="X1733" s="16">
        <v>0</v>
      </c>
      <c r="Y1733" s="16">
        <v>1</v>
      </c>
      <c r="Z1733" s="16">
        <v>0</v>
      </c>
      <c r="AA1733" s="16">
        <v>0</v>
      </c>
      <c r="AB1733" s="16">
        <v>0</v>
      </c>
      <c r="AC1733" s="16">
        <v>0</v>
      </c>
      <c r="AD1733" s="16">
        <v>10</v>
      </c>
      <c r="AE1733" s="16">
        <v>1</v>
      </c>
      <c r="AF1733" s="16">
        <v>3</v>
      </c>
      <c r="AG1733" s="11">
        <v>1</v>
      </c>
      <c r="AH1733" s="11">
        <v>1</v>
      </c>
      <c r="AI1733" s="11">
        <v>0</v>
      </c>
      <c r="AJ1733" s="11">
        <v>1.5</v>
      </c>
      <c r="AK1733" s="16">
        <v>0</v>
      </c>
      <c r="AL1733" s="16">
        <v>0</v>
      </c>
      <c r="AM1733" s="16">
        <v>0</v>
      </c>
      <c r="AN1733" s="16">
        <v>0.5</v>
      </c>
      <c r="AO1733" s="16">
        <v>5000</v>
      </c>
      <c r="AP1733" s="16">
        <v>3</v>
      </c>
      <c r="AQ1733" s="16">
        <v>0</v>
      </c>
      <c r="AR1733" s="11">
        <v>0</v>
      </c>
      <c r="AS1733" s="16" t="s">
        <v>162</v>
      </c>
      <c r="AT1733" s="20" t="s">
        <v>163</v>
      </c>
      <c r="AU1733" s="16" t="s">
        <v>353</v>
      </c>
      <c r="AV1733" s="19">
        <v>10000007</v>
      </c>
      <c r="AW1733" s="19">
        <v>70103003</v>
      </c>
      <c r="AX1733" s="17" t="s">
        <v>164</v>
      </c>
      <c r="AY1733" s="16" t="s">
        <v>2281</v>
      </c>
      <c r="AZ1733" s="18">
        <v>0</v>
      </c>
      <c r="BA1733" s="18">
        <v>0</v>
      </c>
      <c r="BB1733" s="39" t="s">
        <v>1501</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73001205</v>
      </c>
      <c r="D1734" s="20" t="s">
        <v>383</v>
      </c>
      <c r="E1734" s="19">
        <v>1</v>
      </c>
      <c r="F1734" s="19">
        <v>60010300</v>
      </c>
      <c r="G1734" s="19">
        <v>0</v>
      </c>
      <c r="H1734" s="18">
        <v>0</v>
      </c>
      <c r="I1734" s="19">
        <v>1</v>
      </c>
      <c r="J1734" s="19">
        <v>0</v>
      </c>
      <c r="K1734" s="19">
        <v>0</v>
      </c>
      <c r="L1734" s="19">
        <v>0</v>
      </c>
      <c r="M1734" s="19">
        <v>0</v>
      </c>
      <c r="N1734" s="16">
        <v>2</v>
      </c>
      <c r="O1734" s="19">
        <v>1</v>
      </c>
      <c r="P1734" s="19">
        <v>0.5</v>
      </c>
      <c r="Q1734" s="19">
        <v>0</v>
      </c>
      <c r="R1734" s="11">
        <v>0</v>
      </c>
      <c r="S1734" s="18">
        <v>0</v>
      </c>
      <c r="T1734" s="16">
        <v>1</v>
      </c>
      <c r="U1734" s="19">
        <v>2</v>
      </c>
      <c r="V1734" s="19">
        <v>0</v>
      </c>
      <c r="W1734" s="19">
        <v>3</v>
      </c>
      <c r="X1734" s="19">
        <v>0</v>
      </c>
      <c r="Y1734" s="19">
        <v>0</v>
      </c>
      <c r="Z1734" s="19">
        <v>0</v>
      </c>
      <c r="AA1734" s="19">
        <v>0</v>
      </c>
      <c r="AB1734" s="19">
        <v>0</v>
      </c>
      <c r="AC1734" s="19">
        <v>0</v>
      </c>
      <c r="AD1734" s="19">
        <v>15</v>
      </c>
      <c r="AE1734" s="19">
        <v>1</v>
      </c>
      <c r="AF1734" s="19">
        <v>2</v>
      </c>
      <c r="AG1734" s="11">
        <v>2</v>
      </c>
      <c r="AH1734" s="11">
        <v>2</v>
      </c>
      <c r="AI1734" s="11">
        <v>0</v>
      </c>
      <c r="AJ1734" s="11">
        <v>3</v>
      </c>
      <c r="AK1734" s="19">
        <v>0</v>
      </c>
      <c r="AL1734" s="19">
        <v>0</v>
      </c>
      <c r="AM1734" s="19">
        <v>0</v>
      </c>
      <c r="AN1734" s="19">
        <v>2</v>
      </c>
      <c r="AO1734" s="19">
        <v>30000</v>
      </c>
      <c r="AP1734" s="19">
        <v>2</v>
      </c>
      <c r="AQ1734" s="19">
        <v>4</v>
      </c>
      <c r="AR1734" s="11">
        <v>0</v>
      </c>
      <c r="AS1734" s="19" t="s">
        <v>162</v>
      </c>
      <c r="AT1734" s="20" t="s">
        <v>163</v>
      </c>
      <c r="AU1734" s="19" t="s">
        <v>360</v>
      </c>
      <c r="AV1734" s="19">
        <v>10003002</v>
      </c>
      <c r="AW1734" s="19">
        <v>70106005</v>
      </c>
      <c r="AX1734" s="20" t="s">
        <v>384</v>
      </c>
      <c r="AY1734" s="20">
        <v>0</v>
      </c>
      <c r="AZ1734" s="18">
        <v>0</v>
      </c>
      <c r="BA1734" s="18">
        <v>0</v>
      </c>
      <c r="BB1734" s="76" t="s">
        <v>379</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spans="3:69" ht="20.100000000000001" customHeight="1">
      <c r="C1735" s="19">
        <v>73001301</v>
      </c>
      <c r="D1735" s="17" t="s">
        <v>496</v>
      </c>
      <c r="E1735" s="16">
        <v>2</v>
      </c>
      <c r="F1735" s="16">
        <v>61012301</v>
      </c>
      <c r="G1735" s="16">
        <v>0</v>
      </c>
      <c r="H1735" s="18">
        <v>0</v>
      </c>
      <c r="I1735" s="19">
        <v>1</v>
      </c>
      <c r="J1735" s="19">
        <v>0</v>
      </c>
      <c r="K1735" s="19">
        <v>0</v>
      </c>
      <c r="L1735" s="16">
        <v>0</v>
      </c>
      <c r="M1735" s="16">
        <v>0</v>
      </c>
      <c r="N1735" s="16">
        <v>2</v>
      </c>
      <c r="O1735" s="16">
        <v>1</v>
      </c>
      <c r="P1735" s="16">
        <v>0.5</v>
      </c>
      <c r="Q1735" s="16">
        <v>0</v>
      </c>
      <c r="R1735" s="11">
        <v>0</v>
      </c>
      <c r="S1735" s="16">
        <v>0</v>
      </c>
      <c r="T1735" s="16">
        <v>1</v>
      </c>
      <c r="U1735" s="16">
        <v>2</v>
      </c>
      <c r="V1735" s="16">
        <v>0</v>
      </c>
      <c r="W1735" s="16">
        <v>1.4</v>
      </c>
      <c r="X1735" s="16">
        <v>150</v>
      </c>
      <c r="Y1735" s="16">
        <v>1</v>
      </c>
      <c r="Z1735" s="16">
        <v>0</v>
      </c>
      <c r="AA1735" s="16">
        <v>0</v>
      </c>
      <c r="AB1735" s="16">
        <v>0</v>
      </c>
      <c r="AC1735" s="16">
        <v>0</v>
      </c>
      <c r="AD1735" s="16">
        <v>12</v>
      </c>
      <c r="AE1735" s="16">
        <v>2</v>
      </c>
      <c r="AF1735" s="16" t="s">
        <v>171</v>
      </c>
      <c r="AG1735" s="11">
        <v>0</v>
      </c>
      <c r="AH1735" s="11">
        <v>2</v>
      </c>
      <c r="AI1735" s="11">
        <v>0</v>
      </c>
      <c r="AJ1735" s="11">
        <v>1.5</v>
      </c>
      <c r="AK1735" s="16">
        <v>0</v>
      </c>
      <c r="AL1735" s="16">
        <v>0</v>
      </c>
      <c r="AM1735" s="16">
        <v>0</v>
      </c>
      <c r="AN1735" s="16">
        <v>1.5</v>
      </c>
      <c r="AO1735" s="16">
        <v>1200</v>
      </c>
      <c r="AP1735" s="16">
        <v>1</v>
      </c>
      <c r="AQ1735" s="16">
        <v>15</v>
      </c>
      <c r="AR1735" s="11">
        <v>0</v>
      </c>
      <c r="AS1735" s="16" t="s">
        <v>162</v>
      </c>
      <c r="AT1735" s="17" t="s">
        <v>201</v>
      </c>
      <c r="AU1735" s="16" t="s">
        <v>173</v>
      </c>
      <c r="AV1735" s="19">
        <v>10000011</v>
      </c>
      <c r="AW1735" s="19">
        <v>70404001</v>
      </c>
      <c r="AX1735" s="17" t="s">
        <v>174</v>
      </c>
      <c r="AY1735" s="16">
        <v>0</v>
      </c>
      <c r="AZ1735" s="18">
        <v>0</v>
      </c>
      <c r="BA1735" s="18">
        <v>0</v>
      </c>
      <c r="BB1735" s="39" t="s">
        <v>517</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spans="3:69" ht="20.100000000000001" customHeight="1">
      <c r="C1736" s="19">
        <v>73001302</v>
      </c>
      <c r="D1736" s="17" t="s">
        <v>2184</v>
      </c>
      <c r="E1736" s="19">
        <v>1</v>
      </c>
      <c r="F1736" s="16">
        <v>60010300</v>
      </c>
      <c r="G1736" s="19">
        <v>0</v>
      </c>
      <c r="H1736" s="18">
        <v>0</v>
      </c>
      <c r="I1736" s="19">
        <v>1</v>
      </c>
      <c r="J1736" s="19">
        <v>0</v>
      </c>
      <c r="K1736" s="19">
        <v>0</v>
      </c>
      <c r="L1736" s="16">
        <v>0</v>
      </c>
      <c r="M1736" s="16">
        <v>0</v>
      </c>
      <c r="N1736" s="16">
        <v>2</v>
      </c>
      <c r="O1736" s="16">
        <v>2</v>
      </c>
      <c r="P1736" s="16">
        <v>0.8</v>
      </c>
      <c r="Q1736" s="16">
        <v>0</v>
      </c>
      <c r="R1736" s="11">
        <v>0</v>
      </c>
      <c r="S1736" s="16">
        <v>0</v>
      </c>
      <c r="T1736" s="16">
        <v>1</v>
      </c>
      <c r="U1736" s="16">
        <v>2</v>
      </c>
      <c r="V1736" s="16">
        <v>0</v>
      </c>
      <c r="W1736" s="16">
        <v>0</v>
      </c>
      <c r="X1736" s="16">
        <v>0</v>
      </c>
      <c r="Y1736" s="16">
        <v>0</v>
      </c>
      <c r="Z1736" s="16">
        <v>0</v>
      </c>
      <c r="AA1736" s="16">
        <v>0</v>
      </c>
      <c r="AB1736" s="16">
        <v>0</v>
      </c>
      <c r="AC1736" s="16">
        <v>0</v>
      </c>
      <c r="AD1736" s="16">
        <v>20</v>
      </c>
      <c r="AE1736" s="16">
        <v>0</v>
      </c>
      <c r="AF1736" s="16">
        <v>0</v>
      </c>
      <c r="AG1736" s="11">
        <v>2</v>
      </c>
      <c r="AH1736" s="11">
        <v>2</v>
      </c>
      <c r="AI1736" s="11">
        <v>0</v>
      </c>
      <c r="AJ1736" s="11">
        <v>1.5</v>
      </c>
      <c r="AK1736" s="16">
        <v>0</v>
      </c>
      <c r="AL1736" s="16">
        <v>0</v>
      </c>
      <c r="AM1736" s="16">
        <v>0</v>
      </c>
      <c r="AN1736" s="16">
        <v>1</v>
      </c>
      <c r="AO1736" s="16">
        <v>3000</v>
      </c>
      <c r="AP1736" s="16">
        <v>0.5</v>
      </c>
      <c r="AQ1736" s="16">
        <v>0</v>
      </c>
      <c r="AR1736" s="11">
        <v>0</v>
      </c>
      <c r="AS1736" s="16" t="s">
        <v>162</v>
      </c>
      <c r="AT1736" s="20" t="s">
        <v>163</v>
      </c>
      <c r="AU1736" s="16" t="s">
        <v>360</v>
      </c>
      <c r="AV1736" s="19">
        <v>0</v>
      </c>
      <c r="AW1736" s="19">
        <v>0</v>
      </c>
      <c r="AX1736" s="17" t="s">
        <v>348</v>
      </c>
      <c r="AY1736" s="16" t="s">
        <v>2282</v>
      </c>
      <c r="AZ1736" s="18">
        <v>0</v>
      </c>
      <c r="BA1736" s="18">
        <v>0</v>
      </c>
      <c r="BB1736" s="39" t="s">
        <v>2186</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73001303</v>
      </c>
      <c r="D1737" s="17" t="s">
        <v>359</v>
      </c>
      <c r="E1737" s="19">
        <v>1</v>
      </c>
      <c r="F1737" s="16">
        <v>60010300</v>
      </c>
      <c r="G1737" s="19">
        <v>0</v>
      </c>
      <c r="H1737" s="18">
        <v>0</v>
      </c>
      <c r="I1737" s="19">
        <v>1</v>
      </c>
      <c r="J1737" s="19">
        <v>0</v>
      </c>
      <c r="K1737" s="19">
        <v>0</v>
      </c>
      <c r="L1737" s="16">
        <v>0</v>
      </c>
      <c r="M1737" s="16">
        <v>0</v>
      </c>
      <c r="N1737" s="16">
        <v>2</v>
      </c>
      <c r="O1737" s="16">
        <v>1</v>
      </c>
      <c r="P1737" s="16">
        <v>0.5</v>
      </c>
      <c r="Q1737" s="16">
        <v>0</v>
      </c>
      <c r="R1737" s="11">
        <v>0</v>
      </c>
      <c r="S1737" s="16">
        <v>0</v>
      </c>
      <c r="T1737" s="16">
        <v>1</v>
      </c>
      <c r="U1737" s="16">
        <v>2</v>
      </c>
      <c r="V1737" s="16">
        <v>0</v>
      </c>
      <c r="W1737" s="16">
        <v>3</v>
      </c>
      <c r="X1737" s="16">
        <v>0</v>
      </c>
      <c r="Y1737" s="16">
        <v>0</v>
      </c>
      <c r="Z1737" s="16">
        <v>0</v>
      </c>
      <c r="AA1737" s="16">
        <v>0</v>
      </c>
      <c r="AB1737" s="16">
        <v>0</v>
      </c>
      <c r="AC1737" s="16">
        <v>0</v>
      </c>
      <c r="AD1737" s="16">
        <v>12</v>
      </c>
      <c r="AE1737" s="16">
        <v>2</v>
      </c>
      <c r="AF1737" s="16" t="s">
        <v>171</v>
      </c>
      <c r="AG1737" s="11">
        <v>0</v>
      </c>
      <c r="AH1737" s="11">
        <v>2</v>
      </c>
      <c r="AI1737" s="11">
        <v>0</v>
      </c>
      <c r="AJ1737" s="11">
        <v>1.5</v>
      </c>
      <c r="AK1737" s="16">
        <v>0</v>
      </c>
      <c r="AL1737" s="16">
        <v>0</v>
      </c>
      <c r="AM1737" s="16">
        <v>0</v>
      </c>
      <c r="AN1737" s="16">
        <v>2.5</v>
      </c>
      <c r="AO1737" s="16">
        <v>4000</v>
      </c>
      <c r="AP1737" s="16">
        <v>2</v>
      </c>
      <c r="AQ1737" s="16">
        <v>0</v>
      </c>
      <c r="AR1737" s="11">
        <v>0</v>
      </c>
      <c r="AS1737" s="16" t="s">
        <v>162</v>
      </c>
      <c r="AT1737" s="20" t="s">
        <v>218</v>
      </c>
      <c r="AU1737" s="16" t="s">
        <v>360</v>
      </c>
      <c r="AV1737" s="19">
        <v>10001007</v>
      </c>
      <c r="AW1737" s="19">
        <v>70103001</v>
      </c>
      <c r="AX1737" s="17" t="s">
        <v>164</v>
      </c>
      <c r="AY1737" s="16">
        <v>0</v>
      </c>
      <c r="AZ1737" s="18">
        <v>0</v>
      </c>
      <c r="BA1737" s="18">
        <v>0</v>
      </c>
      <c r="BB1737" s="39" t="s">
        <v>361</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19.5" customHeight="1">
      <c r="C1738" s="19">
        <v>73001305</v>
      </c>
      <c r="D1738" s="20" t="s">
        <v>494</v>
      </c>
      <c r="E1738" s="19">
        <v>1</v>
      </c>
      <c r="F1738" s="19">
        <v>60010500</v>
      </c>
      <c r="G1738" s="19">
        <v>0</v>
      </c>
      <c r="H1738" s="18">
        <v>0</v>
      </c>
      <c r="I1738" s="19">
        <v>1</v>
      </c>
      <c r="J1738" s="19">
        <v>0</v>
      </c>
      <c r="K1738" s="19">
        <v>0</v>
      </c>
      <c r="L1738" s="19">
        <v>0</v>
      </c>
      <c r="M1738" s="19">
        <v>0</v>
      </c>
      <c r="N1738" s="16">
        <v>2</v>
      </c>
      <c r="O1738" s="19">
        <v>2</v>
      </c>
      <c r="P1738" s="19">
        <v>0.5</v>
      </c>
      <c r="Q1738" s="19">
        <v>0</v>
      </c>
      <c r="R1738" s="11">
        <v>0</v>
      </c>
      <c r="S1738" s="18">
        <v>0</v>
      </c>
      <c r="T1738" s="16">
        <v>1</v>
      </c>
      <c r="U1738" s="19">
        <v>2</v>
      </c>
      <c r="V1738" s="19">
        <v>0</v>
      </c>
      <c r="W1738" s="19">
        <v>0</v>
      </c>
      <c r="X1738" s="19">
        <v>0</v>
      </c>
      <c r="Y1738" s="19">
        <v>0</v>
      </c>
      <c r="Z1738" s="19">
        <v>0</v>
      </c>
      <c r="AA1738" s="19">
        <v>0</v>
      </c>
      <c r="AB1738" s="16">
        <v>0</v>
      </c>
      <c r="AC1738" s="19">
        <v>0</v>
      </c>
      <c r="AD1738" s="16">
        <v>15</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t="s">
        <v>492</v>
      </c>
      <c r="AS1738" s="19" t="s">
        <v>162</v>
      </c>
      <c r="AT1738" s="20" t="s">
        <v>163</v>
      </c>
      <c r="AU1738" s="19" t="s">
        <v>251</v>
      </c>
      <c r="AV1738" s="19">
        <v>0</v>
      </c>
      <c r="AW1738" s="19">
        <v>0</v>
      </c>
      <c r="AX1738" s="20" t="s">
        <v>164</v>
      </c>
      <c r="AY1738" s="20" t="s">
        <v>162</v>
      </c>
      <c r="AZ1738" s="18">
        <v>0</v>
      </c>
      <c r="BA1738" s="18">
        <v>0</v>
      </c>
      <c r="BB1738" s="76" t="s">
        <v>711</v>
      </c>
      <c r="BC1738" s="19">
        <v>0</v>
      </c>
      <c r="BD1738" s="16">
        <v>0</v>
      </c>
      <c r="BE1738" s="19">
        <v>0</v>
      </c>
      <c r="BF1738" s="19">
        <v>0</v>
      </c>
      <c r="BG1738" s="19">
        <v>0</v>
      </c>
      <c r="BH1738" s="19">
        <v>0</v>
      </c>
      <c r="BI1738" s="14">
        <v>0</v>
      </c>
      <c r="BJ1738" s="11">
        <v>0</v>
      </c>
      <c r="BK1738" s="11">
        <v>0</v>
      </c>
      <c r="BL1738" s="11">
        <v>0</v>
      </c>
      <c r="BM1738" s="11">
        <v>0</v>
      </c>
      <c r="BN1738" s="11">
        <v>0</v>
      </c>
      <c r="BO1738" s="11">
        <v>0</v>
      </c>
      <c r="BP1738" s="11">
        <v>0</v>
      </c>
      <c r="BQ1738" s="46">
        <v>0</v>
      </c>
    </row>
    <row r="1739" spans="3:69" ht="20.25" customHeight="1">
      <c r="C1739" s="19">
        <v>73001306</v>
      </c>
      <c r="D1739" s="20" t="s">
        <v>1342</v>
      </c>
      <c r="E1739" s="19">
        <v>1</v>
      </c>
      <c r="F1739" s="19">
        <v>62000101</v>
      </c>
      <c r="G1739" s="19">
        <v>0</v>
      </c>
      <c r="H1739" s="18">
        <v>0</v>
      </c>
      <c r="I1739" s="19">
        <v>1</v>
      </c>
      <c r="J1739" s="19">
        <v>0</v>
      </c>
      <c r="K1739" s="16">
        <v>0</v>
      </c>
      <c r="L1739" s="19">
        <v>0</v>
      </c>
      <c r="M1739" s="19">
        <v>0</v>
      </c>
      <c r="N1739" s="16">
        <v>2</v>
      </c>
      <c r="O1739" s="19">
        <v>1</v>
      </c>
      <c r="P1739" s="19">
        <v>0.3</v>
      </c>
      <c r="Q1739" s="19">
        <v>0</v>
      </c>
      <c r="R1739" s="11">
        <v>0</v>
      </c>
      <c r="S1739" s="18">
        <v>0</v>
      </c>
      <c r="T1739" s="16">
        <v>1</v>
      </c>
      <c r="U1739" s="19">
        <v>1</v>
      </c>
      <c r="V1739" s="19">
        <v>0</v>
      </c>
      <c r="W1739" s="19">
        <v>3</v>
      </c>
      <c r="X1739" s="19">
        <v>0</v>
      </c>
      <c r="Y1739" s="19">
        <v>0</v>
      </c>
      <c r="Z1739" s="19">
        <v>0</v>
      </c>
      <c r="AA1739" s="19">
        <v>0</v>
      </c>
      <c r="AB1739" s="19">
        <v>1</v>
      </c>
      <c r="AC1739" s="19">
        <v>12</v>
      </c>
      <c r="AD1739" s="19">
        <v>12</v>
      </c>
      <c r="AE1739" s="19">
        <v>0</v>
      </c>
      <c r="AF1739" s="19">
        <v>3</v>
      </c>
      <c r="AG1739" s="11">
        <v>7</v>
      </c>
      <c r="AH1739" s="11">
        <v>0</v>
      </c>
      <c r="AI1739" s="11">
        <v>0</v>
      </c>
      <c r="AJ1739" s="11">
        <v>10</v>
      </c>
      <c r="AK1739" s="19">
        <v>0</v>
      </c>
      <c r="AL1739" s="19">
        <v>0</v>
      </c>
      <c r="AM1739" s="19">
        <v>0</v>
      </c>
      <c r="AN1739" s="19">
        <v>0</v>
      </c>
      <c r="AO1739" s="19">
        <v>3000</v>
      </c>
      <c r="AP1739" s="19">
        <v>0.5</v>
      </c>
      <c r="AQ1739" s="19">
        <v>20</v>
      </c>
      <c r="AR1739" s="11">
        <v>0</v>
      </c>
      <c r="AS1739" s="19" t="s">
        <v>162</v>
      </c>
      <c r="AT1739" s="17" t="s">
        <v>190</v>
      </c>
      <c r="AU1739" s="19" t="s">
        <v>963</v>
      </c>
      <c r="AV1739" s="19">
        <v>10000011</v>
      </c>
      <c r="AW1739" s="19">
        <v>20001010</v>
      </c>
      <c r="AX1739" s="20" t="s">
        <v>197</v>
      </c>
      <c r="AY1739" s="20" t="s">
        <v>162</v>
      </c>
      <c r="AZ1739" s="18">
        <v>0</v>
      </c>
      <c r="BA1739" s="18">
        <v>0</v>
      </c>
      <c r="BB1739" s="39" t="s">
        <v>1343</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100000000000001" customHeight="1">
      <c r="C1740" s="19">
        <v>73002101</v>
      </c>
      <c r="D1740" s="17" t="s">
        <v>2184</v>
      </c>
      <c r="E1740" s="19">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20</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162</v>
      </c>
      <c r="AT1740" s="20" t="s">
        <v>163</v>
      </c>
      <c r="AU1740" s="16" t="s">
        <v>360</v>
      </c>
      <c r="AV1740" s="19">
        <v>0</v>
      </c>
      <c r="AW1740" s="19">
        <v>0</v>
      </c>
      <c r="AX1740" s="17" t="s">
        <v>348</v>
      </c>
      <c r="AY1740" s="16" t="s">
        <v>2283</v>
      </c>
      <c r="AZ1740" s="18">
        <v>0</v>
      </c>
      <c r="BA1740" s="18">
        <v>0</v>
      </c>
      <c r="BB1740" s="39" t="s">
        <v>2186</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0.100000000000001" customHeight="1">
      <c r="C1741" s="19">
        <v>73002102</v>
      </c>
      <c r="D1741" s="20" t="s">
        <v>2284</v>
      </c>
      <c r="E1741" s="19">
        <v>1</v>
      </c>
      <c r="F1741" s="19">
        <v>60010500</v>
      </c>
      <c r="G1741" s="19">
        <v>0</v>
      </c>
      <c r="H1741" s="18">
        <v>0</v>
      </c>
      <c r="I1741" s="19">
        <v>1</v>
      </c>
      <c r="J1741" s="19">
        <v>0</v>
      </c>
      <c r="K1741" s="19">
        <v>0</v>
      </c>
      <c r="L1741" s="19">
        <v>0</v>
      </c>
      <c r="M1741" s="19">
        <v>0</v>
      </c>
      <c r="N1741" s="16">
        <v>2</v>
      </c>
      <c r="O1741" s="19">
        <v>2</v>
      </c>
      <c r="P1741" s="19">
        <v>0.6</v>
      </c>
      <c r="Q1741" s="19">
        <v>0</v>
      </c>
      <c r="R1741" s="11">
        <v>0</v>
      </c>
      <c r="S1741" s="18">
        <v>0</v>
      </c>
      <c r="T1741" s="16">
        <v>1</v>
      </c>
      <c r="U1741" s="19">
        <v>2</v>
      </c>
      <c r="V1741" s="19">
        <v>0</v>
      </c>
      <c r="W1741" s="19">
        <v>0</v>
      </c>
      <c r="X1741" s="19">
        <v>0</v>
      </c>
      <c r="Y1741" s="19">
        <v>0</v>
      </c>
      <c r="Z1741" s="19">
        <v>0</v>
      </c>
      <c r="AA1741" s="19">
        <v>0</v>
      </c>
      <c r="AB1741" s="16">
        <v>0</v>
      </c>
      <c r="AC1741" s="19">
        <v>0</v>
      </c>
      <c r="AD1741" s="19">
        <v>20</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90401006</v>
      </c>
      <c r="AS1741" s="19" t="s">
        <v>162</v>
      </c>
      <c r="AT1741" s="20" t="s">
        <v>163</v>
      </c>
      <c r="AU1741" s="19" t="s">
        <v>251</v>
      </c>
      <c r="AV1741" s="19">
        <v>0</v>
      </c>
      <c r="AW1741" s="19">
        <v>40000003</v>
      </c>
      <c r="AX1741" s="20" t="s">
        <v>164</v>
      </c>
      <c r="AY1741" s="20" t="s">
        <v>162</v>
      </c>
      <c r="AZ1741" s="18">
        <v>0</v>
      </c>
      <c r="BA1741" s="18">
        <v>0</v>
      </c>
      <c r="BB1741" s="76" t="s">
        <v>2285</v>
      </c>
      <c r="BC1741" s="19">
        <v>0</v>
      </c>
      <c r="BD1741" s="16">
        <v>0</v>
      </c>
      <c r="BE1741" s="19">
        <v>0</v>
      </c>
      <c r="BF1741" s="19">
        <v>0</v>
      </c>
      <c r="BG1741" s="19">
        <v>0</v>
      </c>
      <c r="BH1741" s="19">
        <v>0</v>
      </c>
      <c r="BI1741" s="14">
        <v>0</v>
      </c>
      <c r="BJ1741" s="11">
        <v>0</v>
      </c>
      <c r="BK1741" s="11">
        <v>0</v>
      </c>
      <c r="BL1741" s="11">
        <v>0</v>
      </c>
      <c r="BM1741" s="11">
        <v>0</v>
      </c>
      <c r="BN1741" s="11">
        <v>0</v>
      </c>
      <c r="BO1741" s="11">
        <v>0</v>
      </c>
      <c r="BP1741" s="11">
        <v>0</v>
      </c>
      <c r="BQ1741" s="46">
        <v>0</v>
      </c>
    </row>
    <row r="1742" spans="3:69" ht="20.100000000000001" customHeight="1">
      <c r="C1742" s="19">
        <v>73002103</v>
      </c>
      <c r="D1742" s="20" t="s">
        <v>2286</v>
      </c>
      <c r="E1742" s="19">
        <v>1</v>
      </c>
      <c r="F1742" s="19">
        <v>60010300</v>
      </c>
      <c r="G1742" s="19">
        <v>0</v>
      </c>
      <c r="H1742" s="18">
        <v>0</v>
      </c>
      <c r="I1742" s="19">
        <v>1</v>
      </c>
      <c r="J1742" s="19">
        <v>0</v>
      </c>
      <c r="K1742" s="19">
        <v>0</v>
      </c>
      <c r="L1742" s="19">
        <v>0</v>
      </c>
      <c r="M1742" s="19">
        <v>0</v>
      </c>
      <c r="N1742" s="16">
        <v>2</v>
      </c>
      <c r="O1742" s="19">
        <v>6</v>
      </c>
      <c r="P1742" s="19">
        <v>0</v>
      </c>
      <c r="Q1742" s="19">
        <v>0</v>
      </c>
      <c r="R1742" s="11">
        <v>0</v>
      </c>
      <c r="S1742" s="18">
        <v>0</v>
      </c>
      <c r="T1742" s="16">
        <v>1</v>
      </c>
      <c r="U1742" s="19">
        <v>2</v>
      </c>
      <c r="V1742" s="19">
        <v>0</v>
      </c>
      <c r="W1742" s="19">
        <v>10</v>
      </c>
      <c r="X1742" s="19">
        <v>0</v>
      </c>
      <c r="Y1742" s="19">
        <v>0</v>
      </c>
      <c r="Z1742" s="19">
        <v>0</v>
      </c>
      <c r="AA1742" s="19">
        <v>0</v>
      </c>
      <c r="AB1742" s="19">
        <v>0</v>
      </c>
      <c r="AC1742" s="19">
        <v>0</v>
      </c>
      <c r="AD1742" s="19">
        <v>15</v>
      </c>
      <c r="AE1742" s="19">
        <v>1</v>
      </c>
      <c r="AF1742" s="19">
        <v>3</v>
      </c>
      <c r="AG1742" s="11">
        <v>1</v>
      </c>
      <c r="AH1742" s="11">
        <v>0</v>
      </c>
      <c r="AI1742" s="11">
        <v>0</v>
      </c>
      <c r="AJ1742" s="11">
        <v>1.5</v>
      </c>
      <c r="AK1742" s="19">
        <v>0</v>
      </c>
      <c r="AL1742" s="19">
        <v>0</v>
      </c>
      <c r="AM1742" s="19">
        <v>0</v>
      </c>
      <c r="AN1742" s="19">
        <v>1</v>
      </c>
      <c r="AO1742" s="19">
        <v>1000</v>
      </c>
      <c r="AP1742" s="19">
        <v>0.5</v>
      </c>
      <c r="AQ1742" s="19">
        <v>0</v>
      </c>
      <c r="AR1742" s="11">
        <v>0</v>
      </c>
      <c r="AS1742" s="19" t="s">
        <v>377</v>
      </c>
      <c r="AT1742" s="20" t="s">
        <v>163</v>
      </c>
      <c r="AU1742" s="19" t="s">
        <v>360</v>
      </c>
      <c r="AV1742" s="19">
        <v>10002001</v>
      </c>
      <c r="AW1742" s="19">
        <v>70106001</v>
      </c>
      <c r="AX1742" s="20" t="s">
        <v>234</v>
      </c>
      <c r="AY1742" s="20" t="s">
        <v>378</v>
      </c>
      <c r="AZ1742" s="18">
        <v>0</v>
      </c>
      <c r="BA1742" s="18">
        <v>0</v>
      </c>
      <c r="BB1742" s="76" t="s">
        <v>379</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73002104</v>
      </c>
      <c r="D1743" s="20" t="s">
        <v>2286</v>
      </c>
      <c r="E1743" s="19">
        <v>1</v>
      </c>
      <c r="F1743" s="19">
        <v>60010500</v>
      </c>
      <c r="G1743" s="19">
        <v>0</v>
      </c>
      <c r="H1743" s="18">
        <v>0</v>
      </c>
      <c r="I1743" s="19">
        <v>1</v>
      </c>
      <c r="J1743" s="19">
        <v>0</v>
      </c>
      <c r="K1743" s="19">
        <v>0</v>
      </c>
      <c r="L1743" s="19">
        <v>0</v>
      </c>
      <c r="M1743" s="19">
        <v>0</v>
      </c>
      <c r="N1743" s="16">
        <v>2</v>
      </c>
      <c r="O1743" s="19">
        <v>2</v>
      </c>
      <c r="P1743" s="19">
        <v>0.6</v>
      </c>
      <c r="Q1743" s="19">
        <v>0</v>
      </c>
      <c r="R1743" s="11">
        <v>0</v>
      </c>
      <c r="S1743" s="18">
        <v>0</v>
      </c>
      <c r="T1743" s="16">
        <v>1</v>
      </c>
      <c r="U1743" s="19">
        <v>2</v>
      </c>
      <c r="V1743" s="19">
        <v>0</v>
      </c>
      <c r="W1743" s="19">
        <v>0</v>
      </c>
      <c r="X1743" s="19">
        <v>0</v>
      </c>
      <c r="Y1743" s="19">
        <v>0</v>
      </c>
      <c r="Z1743" s="19">
        <v>0</v>
      </c>
      <c r="AA1743" s="19">
        <v>0</v>
      </c>
      <c r="AB1743" s="16">
        <v>0</v>
      </c>
      <c r="AC1743" s="19">
        <v>0</v>
      </c>
      <c r="AD1743" s="19">
        <v>20</v>
      </c>
      <c r="AE1743" s="19">
        <v>0</v>
      </c>
      <c r="AF1743" s="19">
        <v>0</v>
      </c>
      <c r="AG1743" s="11">
        <v>2</v>
      </c>
      <c r="AH1743" s="11">
        <v>0</v>
      </c>
      <c r="AI1743" s="11">
        <v>0</v>
      </c>
      <c r="AJ1743" s="11">
        <v>0</v>
      </c>
      <c r="AK1743" s="19">
        <v>0</v>
      </c>
      <c r="AL1743" s="19">
        <v>0</v>
      </c>
      <c r="AM1743" s="19">
        <v>0</v>
      </c>
      <c r="AN1743" s="19">
        <v>0</v>
      </c>
      <c r="AO1743" s="19">
        <v>1000</v>
      </c>
      <c r="AP1743" s="19">
        <v>0</v>
      </c>
      <c r="AQ1743" s="19">
        <v>0</v>
      </c>
      <c r="AR1743" s="11">
        <v>90401004</v>
      </c>
      <c r="AS1743" s="19" t="s">
        <v>162</v>
      </c>
      <c r="AT1743" s="20" t="s">
        <v>163</v>
      </c>
      <c r="AU1743" s="19" t="s">
        <v>251</v>
      </c>
      <c r="AV1743" s="19">
        <v>0</v>
      </c>
      <c r="AW1743" s="19">
        <v>40000003</v>
      </c>
      <c r="AX1743" s="20" t="s">
        <v>164</v>
      </c>
      <c r="AY1743" s="20" t="s">
        <v>162</v>
      </c>
      <c r="AZ1743" s="18">
        <v>0</v>
      </c>
      <c r="BA1743" s="18">
        <v>0</v>
      </c>
      <c r="BB1743" s="76" t="s">
        <v>558</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19.5" customHeight="1">
      <c r="C1744" s="19">
        <v>73002105</v>
      </c>
      <c r="D1744" s="17" t="s">
        <v>714</v>
      </c>
      <c r="E1744" s="19">
        <v>1</v>
      </c>
      <c r="F1744" s="16">
        <v>60010100</v>
      </c>
      <c r="G1744" s="19">
        <v>0</v>
      </c>
      <c r="H1744" s="18">
        <v>0</v>
      </c>
      <c r="I1744" s="19">
        <v>1</v>
      </c>
      <c r="J1744" s="19">
        <v>0</v>
      </c>
      <c r="K1744" s="19">
        <v>0</v>
      </c>
      <c r="L1744" s="16">
        <v>0</v>
      </c>
      <c r="M1744" s="16">
        <v>0</v>
      </c>
      <c r="N1744" s="16">
        <v>2</v>
      </c>
      <c r="O1744" s="16">
        <v>1</v>
      </c>
      <c r="P1744" s="16">
        <v>0.3</v>
      </c>
      <c r="Q1744" s="16">
        <v>0</v>
      </c>
      <c r="R1744" s="11">
        <v>0</v>
      </c>
      <c r="S1744" s="16">
        <v>0</v>
      </c>
      <c r="T1744" s="16">
        <v>1</v>
      </c>
      <c r="U1744" s="16">
        <v>2</v>
      </c>
      <c r="V1744" s="16">
        <v>0</v>
      </c>
      <c r="W1744" s="16">
        <v>1</v>
      </c>
      <c r="X1744" s="16">
        <v>0</v>
      </c>
      <c r="Y1744" s="16">
        <v>1</v>
      </c>
      <c r="Z1744" s="16">
        <v>0</v>
      </c>
      <c r="AA1744" s="16">
        <v>0</v>
      </c>
      <c r="AB1744" s="16">
        <v>0</v>
      </c>
      <c r="AC1744" s="16">
        <v>0</v>
      </c>
      <c r="AD1744" s="16">
        <v>30</v>
      </c>
      <c r="AE1744" s="16">
        <v>1</v>
      </c>
      <c r="AF1744" s="16" t="s">
        <v>556</v>
      </c>
      <c r="AG1744" s="11">
        <v>0</v>
      </c>
      <c r="AH1744" s="11">
        <v>0</v>
      </c>
      <c r="AI1744" s="11">
        <v>0</v>
      </c>
      <c r="AJ1744" s="11">
        <v>0</v>
      </c>
      <c r="AK1744" s="16">
        <v>0</v>
      </c>
      <c r="AL1744" s="16">
        <v>0</v>
      </c>
      <c r="AM1744" s="16">
        <v>0</v>
      </c>
      <c r="AN1744" s="16">
        <v>0.5</v>
      </c>
      <c r="AO1744" s="16">
        <v>999999</v>
      </c>
      <c r="AP1744" s="16">
        <v>0.5</v>
      </c>
      <c r="AQ1744" s="16">
        <v>0</v>
      </c>
      <c r="AR1744" s="11">
        <v>0</v>
      </c>
      <c r="AS1744" s="320" t="s">
        <v>651</v>
      </c>
      <c r="AT1744" s="20" t="s">
        <v>218</v>
      </c>
      <c r="AU1744" s="16" t="s">
        <v>353</v>
      </c>
      <c r="AV1744" s="19">
        <v>10000007</v>
      </c>
      <c r="AW1744" s="19">
        <v>70202004</v>
      </c>
      <c r="AX1744" s="20" t="s">
        <v>234</v>
      </c>
      <c r="AY1744" s="20" t="s">
        <v>264</v>
      </c>
      <c r="AZ1744" s="18">
        <v>0</v>
      </c>
      <c r="BA1744" s="18">
        <v>0</v>
      </c>
      <c r="BB1744" s="39" t="s">
        <v>2287</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19.5" customHeight="1">
      <c r="C1745" s="19">
        <v>73002201</v>
      </c>
      <c r="D1745" s="17" t="s">
        <v>395</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3</v>
      </c>
      <c r="X1745" s="16">
        <v>0</v>
      </c>
      <c r="Y1745" s="16">
        <v>1</v>
      </c>
      <c r="Z1745" s="16">
        <v>0</v>
      </c>
      <c r="AA1745" s="16">
        <v>0</v>
      </c>
      <c r="AB1745" s="16">
        <v>0</v>
      </c>
      <c r="AC1745" s="16">
        <v>0</v>
      </c>
      <c r="AD1745" s="16">
        <v>12</v>
      </c>
      <c r="AE1745" s="16">
        <v>1</v>
      </c>
      <c r="AF1745" s="16" t="s">
        <v>396</v>
      </c>
      <c r="AG1745" s="11">
        <v>1</v>
      </c>
      <c r="AH1745" s="11">
        <v>1</v>
      </c>
      <c r="AI1745" s="11">
        <v>0</v>
      </c>
      <c r="AJ1745" s="11">
        <v>3</v>
      </c>
      <c r="AK1745" s="16">
        <v>0</v>
      </c>
      <c r="AL1745" s="16">
        <v>0</v>
      </c>
      <c r="AM1745" s="16">
        <v>0</v>
      </c>
      <c r="AN1745" s="16">
        <v>3</v>
      </c>
      <c r="AO1745" s="16">
        <v>5000</v>
      </c>
      <c r="AP1745" s="16">
        <v>2.5</v>
      </c>
      <c r="AQ1745" s="16">
        <v>0</v>
      </c>
      <c r="AR1745" s="11">
        <v>0</v>
      </c>
      <c r="AS1745" s="16" t="s">
        <v>162</v>
      </c>
      <c r="AT1745" s="20" t="s">
        <v>218</v>
      </c>
      <c r="AU1745" s="16" t="s">
        <v>353</v>
      </c>
      <c r="AV1745" s="19">
        <v>10000007</v>
      </c>
      <c r="AW1745" s="19">
        <v>70107001</v>
      </c>
      <c r="AX1745" s="17" t="s">
        <v>164</v>
      </c>
      <c r="AY1745" s="16">
        <v>0</v>
      </c>
      <c r="AZ1745" s="18">
        <v>0</v>
      </c>
      <c r="BA1745" s="18">
        <v>0</v>
      </c>
      <c r="BB1745" s="39" t="s">
        <v>397</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20.100000000000001" customHeight="1">
      <c r="C1746" s="19">
        <v>73002202</v>
      </c>
      <c r="D1746" s="17" t="s">
        <v>431</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v>3</v>
      </c>
      <c r="AG1746" s="11">
        <v>4</v>
      </c>
      <c r="AH1746" s="11">
        <v>1</v>
      </c>
      <c r="AI1746" s="11">
        <v>0</v>
      </c>
      <c r="AJ1746" s="11">
        <v>1.5</v>
      </c>
      <c r="AK1746" s="16">
        <v>0</v>
      </c>
      <c r="AL1746" s="16">
        <v>0</v>
      </c>
      <c r="AM1746" s="16">
        <v>0</v>
      </c>
      <c r="AN1746" s="16">
        <v>3</v>
      </c>
      <c r="AO1746" s="16">
        <v>5000</v>
      </c>
      <c r="AP1746" s="16">
        <v>3</v>
      </c>
      <c r="AQ1746" s="16">
        <v>0</v>
      </c>
      <c r="AR1746" s="11">
        <v>0</v>
      </c>
      <c r="AS1746" s="16" t="s">
        <v>162</v>
      </c>
      <c r="AT1746" s="20" t="s">
        <v>163</v>
      </c>
      <c r="AU1746" s="16" t="s">
        <v>353</v>
      </c>
      <c r="AV1746" s="19">
        <v>10000007</v>
      </c>
      <c r="AW1746" s="19">
        <v>70103003</v>
      </c>
      <c r="AX1746" s="17" t="s">
        <v>164</v>
      </c>
      <c r="AY1746" s="16" t="s">
        <v>2288</v>
      </c>
      <c r="AZ1746" s="18">
        <v>0</v>
      </c>
      <c r="BA1746" s="18">
        <v>0</v>
      </c>
      <c r="BB1746" s="39" t="s">
        <v>433</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73002203</v>
      </c>
      <c r="D1747" s="17" t="s">
        <v>434</v>
      </c>
      <c r="E1747" s="16">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0</v>
      </c>
      <c r="Z1747" s="16">
        <v>0</v>
      </c>
      <c r="AA1747" s="16">
        <v>0</v>
      </c>
      <c r="AB1747" s="16">
        <v>0</v>
      </c>
      <c r="AC1747" s="16">
        <v>0</v>
      </c>
      <c r="AD1747" s="16">
        <v>12</v>
      </c>
      <c r="AE1747" s="16">
        <v>1</v>
      </c>
      <c r="AF1747" s="16">
        <v>3</v>
      </c>
      <c r="AG1747" s="11">
        <v>6</v>
      </c>
      <c r="AH1747" s="11">
        <v>1</v>
      </c>
      <c r="AI1747" s="11">
        <v>0</v>
      </c>
      <c r="AJ1747" s="11">
        <v>1.5</v>
      </c>
      <c r="AK1747" s="16">
        <v>0</v>
      </c>
      <c r="AL1747" s="16">
        <v>0</v>
      </c>
      <c r="AM1747" s="16">
        <v>0</v>
      </c>
      <c r="AN1747" s="16">
        <v>3</v>
      </c>
      <c r="AO1747" s="16">
        <v>5000</v>
      </c>
      <c r="AP1747" s="16">
        <v>3</v>
      </c>
      <c r="AQ1747" s="16">
        <v>0</v>
      </c>
      <c r="AR1747" s="11">
        <v>0</v>
      </c>
      <c r="AS1747" s="16" t="s">
        <v>162</v>
      </c>
      <c r="AT1747" s="20" t="s">
        <v>201</v>
      </c>
      <c r="AU1747" s="16" t="s">
        <v>353</v>
      </c>
      <c r="AV1747" s="19">
        <v>10000007</v>
      </c>
      <c r="AW1747" s="19">
        <v>70103003</v>
      </c>
      <c r="AX1747" s="17" t="s">
        <v>164</v>
      </c>
      <c r="AY1747" s="16" t="s">
        <v>2289</v>
      </c>
      <c r="AZ1747" s="18">
        <v>0</v>
      </c>
      <c r="BA1747" s="18">
        <v>0</v>
      </c>
      <c r="BB1747" s="39" t="s">
        <v>436</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73002204</v>
      </c>
      <c r="D1748" s="20" t="s">
        <v>437</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9">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90102001</v>
      </c>
      <c r="AS1748" s="19" t="s">
        <v>162</v>
      </c>
      <c r="AT1748" s="20" t="s">
        <v>163</v>
      </c>
      <c r="AU1748" s="19" t="s">
        <v>251</v>
      </c>
      <c r="AV1748" s="19">
        <v>0</v>
      </c>
      <c r="AW1748" s="19">
        <v>40000003</v>
      </c>
      <c r="AX1748" s="20" t="s">
        <v>164</v>
      </c>
      <c r="AY1748" s="20" t="s">
        <v>162</v>
      </c>
      <c r="AZ1748" s="18">
        <v>0</v>
      </c>
      <c r="BA1748" s="18">
        <v>0</v>
      </c>
      <c r="BB1748" s="76" t="s">
        <v>438</v>
      </c>
      <c r="BC1748" s="19">
        <v>0</v>
      </c>
      <c r="BD1748" s="16">
        <v>0</v>
      </c>
      <c r="BE1748" s="19">
        <v>0</v>
      </c>
      <c r="BF1748" s="19">
        <v>0</v>
      </c>
      <c r="BG1748" s="19">
        <v>0</v>
      </c>
      <c r="BH1748" s="19">
        <v>0</v>
      </c>
      <c r="BI1748" s="14">
        <v>0</v>
      </c>
      <c r="BJ1748" s="11">
        <v>0</v>
      </c>
      <c r="BK1748" s="11">
        <v>0</v>
      </c>
      <c r="BL1748" s="11">
        <v>0</v>
      </c>
      <c r="BM1748" s="11">
        <v>0</v>
      </c>
      <c r="BN1748" s="11">
        <v>0</v>
      </c>
      <c r="BO1748" s="11">
        <v>0</v>
      </c>
      <c r="BP1748" s="11">
        <v>0</v>
      </c>
      <c r="BQ1748" s="46">
        <v>0</v>
      </c>
    </row>
    <row r="1749" spans="3:69" ht="20.100000000000001" customHeight="1">
      <c r="C1749" s="19">
        <v>73002205</v>
      </c>
      <c r="D1749" s="20" t="s">
        <v>439</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6">
        <v>99999</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90104002</v>
      </c>
      <c r="AS1749" s="19" t="s">
        <v>162</v>
      </c>
      <c r="AT1749" s="20" t="s">
        <v>163</v>
      </c>
      <c r="AU1749" s="19" t="s">
        <v>251</v>
      </c>
      <c r="AV1749" s="19">
        <v>0</v>
      </c>
      <c r="AW1749" s="19">
        <v>0</v>
      </c>
      <c r="AX1749" s="20" t="s">
        <v>164</v>
      </c>
      <c r="AY1749" s="20" t="s">
        <v>162</v>
      </c>
      <c r="AZ1749" s="18">
        <v>0</v>
      </c>
      <c r="BA1749" s="18">
        <v>0</v>
      </c>
      <c r="BB1749" s="76" t="s">
        <v>440</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73002301</v>
      </c>
      <c r="D1750" s="17" t="s">
        <v>635</v>
      </c>
      <c r="E1750" s="19">
        <v>1</v>
      </c>
      <c r="F1750" s="16">
        <v>60010100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0</v>
      </c>
      <c r="Y1750" s="16">
        <v>1</v>
      </c>
      <c r="Z1750" s="16">
        <v>0</v>
      </c>
      <c r="AA1750" s="16">
        <v>0</v>
      </c>
      <c r="AB1750" s="16">
        <v>0</v>
      </c>
      <c r="AC1750" s="16">
        <v>0</v>
      </c>
      <c r="AD1750" s="16">
        <v>15</v>
      </c>
      <c r="AE1750" s="16">
        <v>1</v>
      </c>
      <c r="AF1750" s="16">
        <v>3</v>
      </c>
      <c r="AG1750" s="11">
        <v>4</v>
      </c>
      <c r="AH1750" s="11">
        <v>1</v>
      </c>
      <c r="AI1750" s="11">
        <v>0</v>
      </c>
      <c r="AJ1750" s="11">
        <v>1.5</v>
      </c>
      <c r="AK1750" s="16">
        <v>0</v>
      </c>
      <c r="AL1750" s="16">
        <v>0</v>
      </c>
      <c r="AM1750" s="16">
        <v>0</v>
      </c>
      <c r="AN1750" s="16">
        <v>3</v>
      </c>
      <c r="AO1750" s="16">
        <v>999999</v>
      </c>
      <c r="AP1750" s="16">
        <v>3</v>
      </c>
      <c r="AQ1750" s="16">
        <v>0</v>
      </c>
      <c r="AR1750" s="11">
        <v>0</v>
      </c>
      <c r="AS1750" s="16" t="s">
        <v>162</v>
      </c>
      <c r="AT1750" s="20" t="s">
        <v>218</v>
      </c>
      <c r="AU1750" s="16" t="s">
        <v>353</v>
      </c>
      <c r="AV1750" s="19">
        <v>10000007</v>
      </c>
      <c r="AW1750" s="19">
        <v>70205001</v>
      </c>
      <c r="AX1750" s="17" t="s">
        <v>164</v>
      </c>
      <c r="AY1750" s="16" t="s">
        <v>2290</v>
      </c>
      <c r="AZ1750" s="18">
        <v>0</v>
      </c>
      <c r="BA1750" s="18">
        <v>0</v>
      </c>
      <c r="BB1750" s="39" t="s">
        <v>637</v>
      </c>
      <c r="BC1750" s="16">
        <v>0</v>
      </c>
      <c r="BD1750" s="16">
        <v>0</v>
      </c>
      <c r="BE1750" s="16">
        <v>0</v>
      </c>
      <c r="BF1750" s="16">
        <v>0</v>
      </c>
      <c r="BG1750" s="16">
        <v>0</v>
      </c>
      <c r="BH1750" s="16">
        <v>0</v>
      </c>
      <c r="BI1750" s="14">
        <v>0</v>
      </c>
      <c r="BJ1750" s="11">
        <v>0</v>
      </c>
      <c r="BK1750" s="11">
        <v>0</v>
      </c>
      <c r="BL1750" s="11">
        <v>0</v>
      </c>
      <c r="BM1750" s="11">
        <v>0</v>
      </c>
      <c r="BN1750" s="11">
        <v>0</v>
      </c>
      <c r="BO1750" s="11">
        <v>0</v>
      </c>
      <c r="BP1750" s="11">
        <v>0</v>
      </c>
      <c r="BQ1750" s="46">
        <v>0</v>
      </c>
    </row>
    <row r="1751" spans="3:69" ht="19.5" customHeight="1">
      <c r="C1751" s="19">
        <v>73002302</v>
      </c>
      <c r="D1751" s="17" t="s">
        <v>695</v>
      </c>
      <c r="E1751" s="19">
        <v>1</v>
      </c>
      <c r="F1751" s="16">
        <v>60010100</v>
      </c>
      <c r="G1751" s="19">
        <v>0</v>
      </c>
      <c r="H1751" s="18">
        <v>0</v>
      </c>
      <c r="I1751" s="19">
        <v>1</v>
      </c>
      <c r="J1751" s="19">
        <v>0</v>
      </c>
      <c r="K1751" s="19">
        <v>0</v>
      </c>
      <c r="L1751" s="16">
        <v>0</v>
      </c>
      <c r="M1751" s="16">
        <v>0</v>
      </c>
      <c r="N1751" s="16">
        <v>2</v>
      </c>
      <c r="O1751" s="16">
        <v>1</v>
      </c>
      <c r="P1751" s="16">
        <v>0.3</v>
      </c>
      <c r="Q1751" s="16">
        <v>0</v>
      </c>
      <c r="R1751" s="11">
        <v>1</v>
      </c>
      <c r="S1751" s="16">
        <v>0</v>
      </c>
      <c r="T1751" s="16">
        <v>1</v>
      </c>
      <c r="U1751" s="16">
        <v>2</v>
      </c>
      <c r="V1751" s="16">
        <v>0</v>
      </c>
      <c r="W1751" s="16">
        <v>3</v>
      </c>
      <c r="X1751" s="16">
        <v>0</v>
      </c>
      <c r="Y1751" s="16">
        <v>1</v>
      </c>
      <c r="Z1751" s="16">
        <v>0</v>
      </c>
      <c r="AA1751" s="16">
        <v>0</v>
      </c>
      <c r="AB1751" s="16">
        <v>0</v>
      </c>
      <c r="AC1751" s="16">
        <v>0</v>
      </c>
      <c r="AD1751" s="16">
        <v>15</v>
      </c>
      <c r="AE1751" s="16">
        <v>1</v>
      </c>
      <c r="AF1751" s="16" t="s">
        <v>396</v>
      </c>
      <c r="AG1751" s="11">
        <v>0</v>
      </c>
      <c r="AH1751" s="11">
        <v>1</v>
      </c>
      <c r="AI1751" s="11">
        <v>0</v>
      </c>
      <c r="AJ1751" s="11">
        <v>3</v>
      </c>
      <c r="AK1751" s="16">
        <v>0</v>
      </c>
      <c r="AL1751" s="16">
        <v>0</v>
      </c>
      <c r="AM1751" s="16">
        <v>0</v>
      </c>
      <c r="AN1751" s="16">
        <v>3</v>
      </c>
      <c r="AO1751" s="16">
        <v>5000</v>
      </c>
      <c r="AP1751" s="16">
        <v>2.5</v>
      </c>
      <c r="AQ1751" s="16">
        <v>0</v>
      </c>
      <c r="AR1751" s="11">
        <v>0</v>
      </c>
      <c r="AS1751" s="16" t="s">
        <v>430</v>
      </c>
      <c r="AT1751" s="20" t="s">
        <v>201</v>
      </c>
      <c r="AU1751" s="16" t="s">
        <v>353</v>
      </c>
      <c r="AV1751" s="19">
        <v>10000007</v>
      </c>
      <c r="AW1751" s="19">
        <v>70403003</v>
      </c>
      <c r="AX1751" s="17" t="s">
        <v>164</v>
      </c>
      <c r="AY1751" s="16">
        <v>0</v>
      </c>
      <c r="AZ1751" s="18">
        <v>0</v>
      </c>
      <c r="BA1751" s="18">
        <v>0</v>
      </c>
      <c r="BB1751" s="39" t="s">
        <v>2235</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20.100000000000001" customHeight="1">
      <c r="C1752" s="19">
        <v>73002303</v>
      </c>
      <c r="D1752" s="17" t="s">
        <v>839</v>
      </c>
      <c r="E1752" s="19">
        <v>1</v>
      </c>
      <c r="F1752" s="16">
        <v>60010100</v>
      </c>
      <c r="G1752" s="19">
        <v>0</v>
      </c>
      <c r="H1752" s="18">
        <v>0</v>
      </c>
      <c r="I1752" s="19">
        <v>1</v>
      </c>
      <c r="J1752" s="19">
        <v>0</v>
      </c>
      <c r="K1752" s="19">
        <v>0</v>
      </c>
      <c r="L1752" s="16">
        <v>0</v>
      </c>
      <c r="M1752" s="16">
        <v>0</v>
      </c>
      <c r="N1752" s="16">
        <v>2</v>
      </c>
      <c r="O1752" s="16">
        <v>1</v>
      </c>
      <c r="P1752" s="16">
        <v>1</v>
      </c>
      <c r="Q1752" s="16">
        <v>0</v>
      </c>
      <c r="R1752" s="11">
        <v>0</v>
      </c>
      <c r="S1752" s="16">
        <v>0</v>
      </c>
      <c r="T1752" s="16">
        <v>1</v>
      </c>
      <c r="U1752" s="16">
        <v>2</v>
      </c>
      <c r="V1752" s="16">
        <v>0</v>
      </c>
      <c r="W1752" s="16">
        <v>2</v>
      </c>
      <c r="X1752" s="16">
        <v>0</v>
      </c>
      <c r="Y1752" s="16">
        <v>1</v>
      </c>
      <c r="Z1752" s="16">
        <v>0</v>
      </c>
      <c r="AA1752" s="16">
        <v>0</v>
      </c>
      <c r="AB1752" s="16">
        <v>0</v>
      </c>
      <c r="AC1752" s="16">
        <v>0</v>
      </c>
      <c r="AD1752" s="16">
        <v>10</v>
      </c>
      <c r="AE1752" s="16">
        <v>2</v>
      </c>
      <c r="AF1752" s="16" t="s">
        <v>171</v>
      </c>
      <c r="AG1752" s="11">
        <v>0</v>
      </c>
      <c r="AH1752" s="11">
        <v>2</v>
      </c>
      <c r="AI1752" s="11">
        <v>0</v>
      </c>
      <c r="AJ1752" s="11">
        <v>1.5</v>
      </c>
      <c r="AK1752" s="16">
        <v>0</v>
      </c>
      <c r="AL1752" s="16">
        <v>0</v>
      </c>
      <c r="AM1752" s="16">
        <v>0</v>
      </c>
      <c r="AN1752" s="16">
        <v>1.5</v>
      </c>
      <c r="AO1752" s="16">
        <v>10000</v>
      </c>
      <c r="AP1752" s="16">
        <v>1</v>
      </c>
      <c r="AQ1752" s="16">
        <v>5</v>
      </c>
      <c r="AR1752" s="11">
        <v>0</v>
      </c>
      <c r="AS1752" s="16" t="s">
        <v>162</v>
      </c>
      <c r="AT1752" s="20" t="s">
        <v>402</v>
      </c>
      <c r="AU1752" s="16" t="s">
        <v>353</v>
      </c>
      <c r="AV1752" s="19">
        <v>10000007</v>
      </c>
      <c r="AW1752" s="19">
        <v>70302003</v>
      </c>
      <c r="AX1752" s="20" t="s">
        <v>384</v>
      </c>
      <c r="AY1752" s="18" t="s">
        <v>2291</v>
      </c>
      <c r="AZ1752" s="18">
        <v>0</v>
      </c>
      <c r="BA1752" s="18">
        <v>0</v>
      </c>
      <c r="BB1752" s="39" t="s">
        <v>705</v>
      </c>
      <c r="BC1752" s="16">
        <v>1</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73002304</v>
      </c>
      <c r="D1753" s="20" t="s">
        <v>356</v>
      </c>
      <c r="E1753" s="19">
        <v>1</v>
      </c>
      <c r="F1753" s="19">
        <v>60010500</v>
      </c>
      <c r="G1753" s="19">
        <v>0</v>
      </c>
      <c r="H1753" s="18">
        <v>0</v>
      </c>
      <c r="I1753" s="19">
        <v>1</v>
      </c>
      <c r="J1753" s="19">
        <v>0</v>
      </c>
      <c r="K1753" s="19">
        <v>0</v>
      </c>
      <c r="L1753" s="19">
        <v>0</v>
      </c>
      <c r="M1753" s="19">
        <v>0</v>
      </c>
      <c r="N1753" s="16">
        <v>2</v>
      </c>
      <c r="O1753" s="19">
        <v>2</v>
      </c>
      <c r="P1753" s="19">
        <v>0.8</v>
      </c>
      <c r="Q1753" s="19">
        <v>0</v>
      </c>
      <c r="R1753" s="11">
        <v>0</v>
      </c>
      <c r="S1753" s="18">
        <v>0</v>
      </c>
      <c r="T1753" s="16">
        <v>1</v>
      </c>
      <c r="U1753" s="19">
        <v>2</v>
      </c>
      <c r="V1753" s="19">
        <v>0</v>
      </c>
      <c r="W1753" s="19">
        <v>0</v>
      </c>
      <c r="X1753" s="19">
        <v>0</v>
      </c>
      <c r="Y1753" s="19">
        <v>0</v>
      </c>
      <c r="Z1753" s="19">
        <v>0</v>
      </c>
      <c r="AA1753" s="19">
        <v>0</v>
      </c>
      <c r="AB1753" s="16">
        <v>0</v>
      </c>
      <c r="AC1753" s="19">
        <v>0</v>
      </c>
      <c r="AD1753" s="19">
        <v>20</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90401004</v>
      </c>
      <c r="AS1753" s="19" t="s">
        <v>162</v>
      </c>
      <c r="AT1753" s="20" t="s">
        <v>163</v>
      </c>
      <c r="AU1753" s="19" t="s">
        <v>251</v>
      </c>
      <c r="AV1753" s="19">
        <v>0</v>
      </c>
      <c r="AW1753" s="19">
        <v>40000003</v>
      </c>
      <c r="AX1753" s="20" t="s">
        <v>164</v>
      </c>
      <c r="AY1753" s="20" t="s">
        <v>162</v>
      </c>
      <c r="AZ1753" s="18">
        <v>0</v>
      </c>
      <c r="BA1753" s="18">
        <v>0</v>
      </c>
      <c r="BB1753" s="76" t="s">
        <v>558</v>
      </c>
      <c r="BC1753" s="19">
        <v>0</v>
      </c>
      <c r="BD1753" s="16">
        <v>0</v>
      </c>
      <c r="BE1753" s="19">
        <v>0</v>
      </c>
      <c r="BF1753" s="19">
        <v>0</v>
      </c>
      <c r="BG1753" s="19">
        <v>0</v>
      </c>
      <c r="BH1753" s="19">
        <v>0</v>
      </c>
      <c r="BI1753" s="14">
        <v>0</v>
      </c>
      <c r="BJ1753" s="11">
        <v>0</v>
      </c>
      <c r="BK1753" s="11">
        <v>0</v>
      </c>
      <c r="BL1753" s="11">
        <v>0</v>
      </c>
      <c r="BM1753" s="11">
        <v>0</v>
      </c>
      <c r="BN1753" s="11">
        <v>0</v>
      </c>
      <c r="BO1753" s="11">
        <v>0</v>
      </c>
      <c r="BP1753" s="11">
        <v>0</v>
      </c>
      <c r="BQ1753" s="46">
        <v>0</v>
      </c>
    </row>
    <row r="1754" spans="3:69" ht="19.5" customHeight="1">
      <c r="C1754" s="19">
        <v>73002305</v>
      </c>
      <c r="D1754" s="20" t="s">
        <v>494</v>
      </c>
      <c r="E1754" s="19">
        <v>1</v>
      </c>
      <c r="F1754" s="19">
        <v>60010500</v>
      </c>
      <c r="G1754" s="19">
        <v>0</v>
      </c>
      <c r="H1754" s="18">
        <v>0</v>
      </c>
      <c r="I1754" s="19">
        <v>1</v>
      </c>
      <c r="J1754" s="19">
        <v>0</v>
      </c>
      <c r="K1754" s="19">
        <v>0</v>
      </c>
      <c r="L1754" s="19">
        <v>0</v>
      </c>
      <c r="M1754" s="19">
        <v>0</v>
      </c>
      <c r="N1754" s="16">
        <v>2</v>
      </c>
      <c r="O1754" s="19">
        <v>2</v>
      </c>
      <c r="P1754" s="19">
        <v>0.5</v>
      </c>
      <c r="Q1754" s="19">
        <v>0</v>
      </c>
      <c r="R1754" s="11">
        <v>0</v>
      </c>
      <c r="S1754" s="18">
        <v>0</v>
      </c>
      <c r="T1754" s="16">
        <v>1</v>
      </c>
      <c r="U1754" s="19">
        <v>2</v>
      </c>
      <c r="V1754" s="19">
        <v>0</v>
      </c>
      <c r="W1754" s="19">
        <v>0</v>
      </c>
      <c r="X1754" s="19">
        <v>0</v>
      </c>
      <c r="Y1754" s="19">
        <v>0</v>
      </c>
      <c r="Z1754" s="19">
        <v>0</v>
      </c>
      <c r="AA1754" s="19">
        <v>0</v>
      </c>
      <c r="AB1754" s="16">
        <v>0</v>
      </c>
      <c r="AC1754" s="19">
        <v>0</v>
      </c>
      <c r="AD1754" s="16">
        <v>15</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t="s">
        <v>492</v>
      </c>
      <c r="AS1754" s="19" t="s">
        <v>162</v>
      </c>
      <c r="AT1754" s="20" t="s">
        <v>163</v>
      </c>
      <c r="AU1754" s="19" t="s">
        <v>251</v>
      </c>
      <c r="AV1754" s="19">
        <v>0</v>
      </c>
      <c r="AW1754" s="19">
        <v>0</v>
      </c>
      <c r="AX1754" s="20" t="s">
        <v>164</v>
      </c>
      <c r="AY1754" s="20" t="s">
        <v>162</v>
      </c>
      <c r="AZ1754" s="18">
        <v>0</v>
      </c>
      <c r="BA1754" s="18">
        <v>0</v>
      </c>
      <c r="BB1754" s="76" t="s">
        <v>711</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73002307</v>
      </c>
      <c r="D1755" s="17" t="s">
        <v>2292</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2</v>
      </c>
      <c r="X1755" s="16">
        <v>0</v>
      </c>
      <c r="Y1755" s="16">
        <v>1</v>
      </c>
      <c r="Z1755" s="16">
        <v>0</v>
      </c>
      <c r="AA1755" s="16">
        <v>0</v>
      </c>
      <c r="AB1755" s="16">
        <v>0</v>
      </c>
      <c r="AC1755" s="16">
        <v>0</v>
      </c>
      <c r="AD1755" s="16">
        <v>15</v>
      </c>
      <c r="AE1755" s="16">
        <v>1</v>
      </c>
      <c r="AF1755" s="16" t="s">
        <v>556</v>
      </c>
      <c r="AG1755" s="11">
        <v>0</v>
      </c>
      <c r="AH1755" s="11">
        <v>0</v>
      </c>
      <c r="AI1755" s="11">
        <v>0</v>
      </c>
      <c r="AJ1755" s="11">
        <v>0</v>
      </c>
      <c r="AK1755" s="16">
        <v>0</v>
      </c>
      <c r="AL1755" s="16">
        <v>0</v>
      </c>
      <c r="AM1755" s="16">
        <v>0</v>
      </c>
      <c r="AN1755" s="16">
        <v>0.5</v>
      </c>
      <c r="AO1755" s="16">
        <v>999999</v>
      </c>
      <c r="AP1755" s="16">
        <v>0.5</v>
      </c>
      <c r="AQ1755" s="16">
        <v>0</v>
      </c>
      <c r="AR1755" s="11">
        <v>0</v>
      </c>
      <c r="AS1755" s="11">
        <v>90205007</v>
      </c>
      <c r="AT1755" s="20" t="s">
        <v>402</v>
      </c>
      <c r="AU1755" s="16" t="s">
        <v>353</v>
      </c>
      <c r="AV1755" s="19">
        <v>10000007</v>
      </c>
      <c r="AW1755" s="19">
        <v>70205001</v>
      </c>
      <c r="AX1755" s="20" t="s">
        <v>234</v>
      </c>
      <c r="AY1755" s="20" t="s">
        <v>264</v>
      </c>
      <c r="AZ1755" s="18">
        <v>0</v>
      </c>
      <c r="BA1755" s="18">
        <v>0</v>
      </c>
      <c r="BB1755" s="39"/>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63">
        <v>73003101</v>
      </c>
      <c r="D1756" s="57" t="s">
        <v>496</v>
      </c>
      <c r="E1756" s="58">
        <v>2</v>
      </c>
      <c r="F1756" s="58">
        <v>61012301</v>
      </c>
      <c r="G1756" s="58">
        <v>0</v>
      </c>
      <c r="H1756" s="64">
        <v>0</v>
      </c>
      <c r="I1756" s="63">
        <v>1</v>
      </c>
      <c r="J1756" s="63">
        <v>0</v>
      </c>
      <c r="K1756" s="63">
        <v>0</v>
      </c>
      <c r="L1756" s="58">
        <v>0</v>
      </c>
      <c r="M1756" s="58">
        <v>0</v>
      </c>
      <c r="N1756" s="16">
        <v>2</v>
      </c>
      <c r="O1756" s="58">
        <v>1</v>
      </c>
      <c r="P1756" s="58">
        <v>0.5</v>
      </c>
      <c r="Q1756" s="58">
        <v>0</v>
      </c>
      <c r="R1756" s="66">
        <v>1</v>
      </c>
      <c r="S1756" s="58">
        <v>0</v>
      </c>
      <c r="T1756" s="58">
        <v>1</v>
      </c>
      <c r="U1756" s="58">
        <v>2</v>
      </c>
      <c r="V1756" s="58">
        <v>0</v>
      </c>
      <c r="W1756" s="58">
        <v>1.4</v>
      </c>
      <c r="X1756" s="58">
        <v>150</v>
      </c>
      <c r="Y1756" s="58">
        <v>1</v>
      </c>
      <c r="Z1756" s="58">
        <v>0</v>
      </c>
      <c r="AA1756" s="58">
        <v>0</v>
      </c>
      <c r="AB1756" s="58">
        <v>0</v>
      </c>
      <c r="AC1756" s="58">
        <v>0</v>
      </c>
      <c r="AD1756" s="58">
        <v>12</v>
      </c>
      <c r="AE1756" s="58">
        <v>2</v>
      </c>
      <c r="AF1756" s="58" t="s">
        <v>171</v>
      </c>
      <c r="AG1756" s="66">
        <v>7</v>
      </c>
      <c r="AH1756" s="66">
        <v>2</v>
      </c>
      <c r="AI1756" s="11">
        <v>0</v>
      </c>
      <c r="AJ1756" s="66">
        <v>1.5</v>
      </c>
      <c r="AK1756" s="58">
        <v>0</v>
      </c>
      <c r="AL1756" s="58">
        <v>0</v>
      </c>
      <c r="AM1756" s="58">
        <v>0</v>
      </c>
      <c r="AN1756" s="58">
        <v>1.5</v>
      </c>
      <c r="AO1756" s="58">
        <v>1200</v>
      </c>
      <c r="AP1756" s="58">
        <v>1</v>
      </c>
      <c r="AQ1756" s="58">
        <v>15</v>
      </c>
      <c r="AR1756" s="66">
        <v>0</v>
      </c>
      <c r="AS1756" s="58" t="s">
        <v>162</v>
      </c>
      <c r="AT1756" s="57" t="s">
        <v>201</v>
      </c>
      <c r="AU1756" s="58" t="s">
        <v>173</v>
      </c>
      <c r="AV1756" s="63">
        <v>10000011</v>
      </c>
      <c r="AW1756" s="63">
        <v>70404001</v>
      </c>
      <c r="AX1756" s="57" t="s">
        <v>174</v>
      </c>
      <c r="AY1756" s="58">
        <v>0</v>
      </c>
      <c r="AZ1756" s="64">
        <v>0</v>
      </c>
      <c r="BA1756" s="64">
        <v>0</v>
      </c>
      <c r="BB1756" s="81" t="s">
        <v>517</v>
      </c>
      <c r="BC1756" s="58">
        <v>0</v>
      </c>
      <c r="BD1756" s="58">
        <v>0</v>
      </c>
      <c r="BE1756" s="58">
        <v>0</v>
      </c>
      <c r="BF1756" s="58">
        <v>0</v>
      </c>
      <c r="BG1756" s="58">
        <v>0</v>
      </c>
      <c r="BH1756" s="58">
        <v>0</v>
      </c>
      <c r="BI1756" s="87">
        <v>0</v>
      </c>
      <c r="BJ1756" s="11">
        <v>0</v>
      </c>
      <c r="BK1756" s="11">
        <v>0</v>
      </c>
      <c r="BL1756" s="11">
        <v>0</v>
      </c>
      <c r="BM1756" s="11">
        <v>0</v>
      </c>
      <c r="BN1756" s="11">
        <v>0</v>
      </c>
      <c r="BO1756" s="11">
        <v>0</v>
      </c>
      <c r="BP1756" s="11">
        <v>0</v>
      </c>
      <c r="BQ1756" s="46">
        <v>0</v>
      </c>
    </row>
    <row r="1757" spans="3:69" ht="19.5" customHeight="1">
      <c r="C1757" s="19">
        <v>73003102</v>
      </c>
      <c r="D1757" s="17" t="s">
        <v>695</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1</v>
      </c>
      <c r="Z1757" s="16">
        <v>0</v>
      </c>
      <c r="AA1757" s="16">
        <v>0</v>
      </c>
      <c r="AB1757" s="16">
        <v>0</v>
      </c>
      <c r="AC1757" s="16">
        <v>0</v>
      </c>
      <c r="AD1757" s="16">
        <v>12</v>
      </c>
      <c r="AE1757" s="16">
        <v>1</v>
      </c>
      <c r="AF1757" s="16" t="s">
        <v>396</v>
      </c>
      <c r="AG1757" s="11">
        <v>0</v>
      </c>
      <c r="AH1757" s="11">
        <v>1</v>
      </c>
      <c r="AI1757" s="11">
        <v>0</v>
      </c>
      <c r="AJ1757" s="11">
        <v>3</v>
      </c>
      <c r="AK1757" s="16">
        <v>0</v>
      </c>
      <c r="AL1757" s="16">
        <v>0</v>
      </c>
      <c r="AM1757" s="16">
        <v>0</v>
      </c>
      <c r="AN1757" s="16">
        <v>3</v>
      </c>
      <c r="AO1757" s="16">
        <v>5000</v>
      </c>
      <c r="AP1757" s="16">
        <v>2.5</v>
      </c>
      <c r="AQ1757" s="16">
        <v>0</v>
      </c>
      <c r="AR1757" s="11">
        <v>0</v>
      </c>
      <c r="AS1757" s="16">
        <v>80001030</v>
      </c>
      <c r="AT1757" s="20" t="s">
        <v>218</v>
      </c>
      <c r="AU1757" s="16" t="s">
        <v>353</v>
      </c>
      <c r="AV1757" s="19">
        <v>10000007</v>
      </c>
      <c r="AW1757" s="19">
        <v>70204001</v>
      </c>
      <c r="AX1757" s="17" t="s">
        <v>164</v>
      </c>
      <c r="AY1757" s="16">
        <v>0</v>
      </c>
      <c r="AZ1757" s="18">
        <v>0</v>
      </c>
      <c r="BA1757" s="18">
        <v>0</v>
      </c>
      <c r="BB1757" s="39" t="s">
        <v>696</v>
      </c>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spans="3:69" ht="20.100000000000001" customHeight="1">
      <c r="C1758" s="19">
        <v>73003103</v>
      </c>
      <c r="D1758" s="17" t="s">
        <v>351</v>
      </c>
      <c r="E1758" s="19">
        <v>1</v>
      </c>
      <c r="F1758" s="16">
        <v>0</v>
      </c>
      <c r="G1758" s="19">
        <v>0</v>
      </c>
      <c r="H1758" s="18">
        <v>0</v>
      </c>
      <c r="I1758" s="19">
        <v>1</v>
      </c>
      <c r="J1758" s="19">
        <v>0</v>
      </c>
      <c r="K1758" s="19">
        <v>0</v>
      </c>
      <c r="L1758" s="16">
        <v>0</v>
      </c>
      <c r="M1758" s="16">
        <v>0</v>
      </c>
      <c r="N1758" s="16">
        <v>2</v>
      </c>
      <c r="O1758" s="16">
        <v>1</v>
      </c>
      <c r="P1758" s="16">
        <v>1</v>
      </c>
      <c r="Q1758" s="16">
        <v>0</v>
      </c>
      <c r="R1758" s="11">
        <v>0</v>
      </c>
      <c r="S1758" s="16">
        <v>0</v>
      </c>
      <c r="T1758" s="16">
        <v>1</v>
      </c>
      <c r="U1758" s="16">
        <v>2</v>
      </c>
      <c r="V1758" s="16">
        <v>0</v>
      </c>
      <c r="W1758" s="16">
        <v>2</v>
      </c>
      <c r="X1758" s="16">
        <v>0</v>
      </c>
      <c r="Y1758" s="16">
        <v>1</v>
      </c>
      <c r="Z1758" s="16">
        <v>0</v>
      </c>
      <c r="AA1758" s="16">
        <v>0</v>
      </c>
      <c r="AB1758" s="16">
        <v>0</v>
      </c>
      <c r="AC1758" s="16">
        <v>0</v>
      </c>
      <c r="AD1758" s="16">
        <v>6</v>
      </c>
      <c r="AE1758" s="16">
        <v>1</v>
      </c>
      <c r="AF1758" s="16">
        <v>3</v>
      </c>
      <c r="AG1758" s="11">
        <v>0</v>
      </c>
      <c r="AH1758" s="11">
        <v>0</v>
      </c>
      <c r="AI1758" s="11">
        <v>0</v>
      </c>
      <c r="AJ1758" s="11">
        <v>1.5</v>
      </c>
      <c r="AK1758" s="16">
        <v>0</v>
      </c>
      <c r="AL1758" s="16">
        <v>0</v>
      </c>
      <c r="AM1758" s="16">
        <v>0</v>
      </c>
      <c r="AN1758" s="16">
        <v>1</v>
      </c>
      <c r="AO1758" s="16">
        <v>5000</v>
      </c>
      <c r="AP1758" s="16">
        <v>0.5</v>
      </c>
      <c r="AQ1758" s="16">
        <v>0</v>
      </c>
      <c r="AR1758" s="11">
        <v>0</v>
      </c>
      <c r="AS1758" s="16" t="s">
        <v>162</v>
      </c>
      <c r="AT1758" s="20" t="s">
        <v>163</v>
      </c>
      <c r="AU1758" s="16" t="s">
        <v>353</v>
      </c>
      <c r="AV1758" s="19">
        <v>10000007</v>
      </c>
      <c r="AW1758" s="19">
        <v>70105001</v>
      </c>
      <c r="AX1758" s="17" t="s">
        <v>164</v>
      </c>
      <c r="AY1758" s="16" t="s">
        <v>2182</v>
      </c>
      <c r="AZ1758" s="18">
        <v>0</v>
      </c>
      <c r="BA1758" s="18">
        <v>0</v>
      </c>
      <c r="BB1758" s="39" t="s">
        <v>2183</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73003104</v>
      </c>
      <c r="D1759" s="17" t="s">
        <v>487</v>
      </c>
      <c r="E1759" s="19">
        <v>1</v>
      </c>
      <c r="F1759" s="19">
        <v>60010500</v>
      </c>
      <c r="G1759" s="19">
        <v>0</v>
      </c>
      <c r="H1759" s="18">
        <v>0</v>
      </c>
      <c r="I1759" s="19">
        <v>1</v>
      </c>
      <c r="J1759" s="19">
        <v>0</v>
      </c>
      <c r="K1759" s="19">
        <v>0</v>
      </c>
      <c r="L1759" s="19">
        <v>0</v>
      </c>
      <c r="M1759" s="19">
        <v>0</v>
      </c>
      <c r="N1759" s="16">
        <v>2</v>
      </c>
      <c r="O1759" s="19">
        <v>1</v>
      </c>
      <c r="P1759" s="19">
        <v>0.05</v>
      </c>
      <c r="Q1759" s="19">
        <v>0</v>
      </c>
      <c r="R1759" s="11">
        <v>0</v>
      </c>
      <c r="S1759" s="18">
        <v>0</v>
      </c>
      <c r="T1759" s="16">
        <v>1</v>
      </c>
      <c r="U1759" s="19">
        <v>1</v>
      </c>
      <c r="V1759" s="19">
        <v>0</v>
      </c>
      <c r="W1759" s="19">
        <v>2</v>
      </c>
      <c r="X1759" s="19">
        <v>0</v>
      </c>
      <c r="Y1759" s="19">
        <v>0</v>
      </c>
      <c r="Z1759" s="19">
        <v>0</v>
      </c>
      <c r="AA1759" s="19">
        <v>0</v>
      </c>
      <c r="AB1759" s="16">
        <v>0</v>
      </c>
      <c r="AC1759" s="19">
        <v>0</v>
      </c>
      <c r="AD1759" s="19">
        <v>10</v>
      </c>
      <c r="AE1759" s="19">
        <v>0</v>
      </c>
      <c r="AF1759" s="19">
        <v>0</v>
      </c>
      <c r="AG1759" s="11">
        <v>7</v>
      </c>
      <c r="AH1759" s="11">
        <v>0</v>
      </c>
      <c r="AI1759" s="11">
        <v>0</v>
      </c>
      <c r="AJ1759" s="11">
        <v>0</v>
      </c>
      <c r="AK1759" s="19">
        <v>0</v>
      </c>
      <c r="AL1759" s="19">
        <v>0</v>
      </c>
      <c r="AM1759" s="19">
        <v>0</v>
      </c>
      <c r="AN1759" s="19">
        <v>0</v>
      </c>
      <c r="AO1759" s="19">
        <v>1000</v>
      </c>
      <c r="AP1759" s="19">
        <v>0.5</v>
      </c>
      <c r="AQ1759" s="19">
        <v>0</v>
      </c>
      <c r="AR1759" s="11">
        <v>0</v>
      </c>
      <c r="AS1759" s="19" t="s">
        <v>430</v>
      </c>
      <c r="AT1759" s="20" t="s">
        <v>485</v>
      </c>
      <c r="AU1759" s="19">
        <v>0</v>
      </c>
      <c r="AV1759" s="19">
        <v>10007001</v>
      </c>
      <c r="AW1759" s="19">
        <v>0</v>
      </c>
      <c r="AX1759" s="20" t="s">
        <v>164</v>
      </c>
      <c r="AY1759" s="20" t="s">
        <v>162</v>
      </c>
      <c r="AZ1759" s="18">
        <v>0</v>
      </c>
      <c r="BA1759" s="18">
        <v>0</v>
      </c>
      <c r="BB1759" s="76" t="s">
        <v>2293</v>
      </c>
      <c r="BC1759" s="19">
        <v>0</v>
      </c>
      <c r="BD1759" s="16">
        <v>0</v>
      </c>
      <c r="BE1759" s="19">
        <v>0</v>
      </c>
      <c r="BF1759" s="19">
        <v>0</v>
      </c>
      <c r="BG1759" s="19">
        <v>0</v>
      </c>
      <c r="BH1759" s="19">
        <v>0</v>
      </c>
      <c r="BI1759" s="14">
        <v>0</v>
      </c>
      <c r="BJ1759" s="11">
        <v>0</v>
      </c>
      <c r="BK1759" s="11">
        <v>0</v>
      </c>
      <c r="BL1759" s="11">
        <v>0</v>
      </c>
      <c r="BM1759" s="11">
        <v>0</v>
      </c>
      <c r="BN1759" s="11">
        <v>0</v>
      </c>
      <c r="BO1759" s="11">
        <v>0</v>
      </c>
      <c r="BP1759" s="11">
        <v>0</v>
      </c>
      <c r="BQ1759" s="46">
        <v>0</v>
      </c>
    </row>
    <row r="1760" spans="3:69" ht="20.100000000000001" customHeight="1">
      <c r="C1760" s="19">
        <v>73003201</v>
      </c>
      <c r="D1760" s="17" t="s">
        <v>434</v>
      </c>
      <c r="E1760" s="16">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3</v>
      </c>
      <c r="X1760" s="16">
        <v>0</v>
      </c>
      <c r="Y1760" s="16">
        <v>0</v>
      </c>
      <c r="Z1760" s="16">
        <v>0</v>
      </c>
      <c r="AA1760" s="16">
        <v>0</v>
      </c>
      <c r="AB1760" s="16">
        <v>0</v>
      </c>
      <c r="AC1760" s="16">
        <v>0</v>
      </c>
      <c r="AD1760" s="16">
        <v>12</v>
      </c>
      <c r="AE1760" s="16">
        <v>1</v>
      </c>
      <c r="AF1760" s="16">
        <v>3</v>
      </c>
      <c r="AG1760" s="11">
        <v>6</v>
      </c>
      <c r="AH1760" s="11">
        <v>1</v>
      </c>
      <c r="AI1760" s="11">
        <v>0</v>
      </c>
      <c r="AJ1760" s="11">
        <v>1.5</v>
      </c>
      <c r="AK1760" s="16">
        <v>0</v>
      </c>
      <c r="AL1760" s="16">
        <v>0</v>
      </c>
      <c r="AM1760" s="16">
        <v>0</v>
      </c>
      <c r="AN1760" s="16">
        <v>3</v>
      </c>
      <c r="AO1760" s="16">
        <v>5000</v>
      </c>
      <c r="AP1760" s="16">
        <v>3</v>
      </c>
      <c r="AQ1760" s="16">
        <v>0</v>
      </c>
      <c r="AR1760" s="11">
        <v>0</v>
      </c>
      <c r="AS1760" s="16" t="s">
        <v>162</v>
      </c>
      <c r="AT1760" s="20" t="s">
        <v>201</v>
      </c>
      <c r="AU1760" s="16" t="s">
        <v>353</v>
      </c>
      <c r="AV1760" s="19">
        <v>10000007</v>
      </c>
      <c r="AW1760" s="19">
        <v>70103003</v>
      </c>
      <c r="AX1760" s="17" t="s">
        <v>164</v>
      </c>
      <c r="AY1760" s="16" t="s">
        <v>2270</v>
      </c>
      <c r="AZ1760" s="18">
        <v>0</v>
      </c>
      <c r="BA1760" s="18">
        <v>0</v>
      </c>
      <c r="BB1760" s="39" t="s">
        <v>436</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20.100000000000001" customHeight="1">
      <c r="C1761" s="19">
        <v>73003202</v>
      </c>
      <c r="D1761" s="20" t="s">
        <v>2294</v>
      </c>
      <c r="E1761" s="19">
        <v>1</v>
      </c>
      <c r="F1761" s="19">
        <v>60010500</v>
      </c>
      <c r="G1761" s="19">
        <v>0</v>
      </c>
      <c r="H1761" s="18">
        <v>0</v>
      </c>
      <c r="I1761" s="19">
        <v>1</v>
      </c>
      <c r="J1761" s="19">
        <v>0</v>
      </c>
      <c r="K1761" s="19">
        <v>0</v>
      </c>
      <c r="L1761" s="19">
        <v>0</v>
      </c>
      <c r="M1761" s="19">
        <v>0</v>
      </c>
      <c r="N1761" s="16">
        <v>2</v>
      </c>
      <c r="O1761" s="19">
        <v>2</v>
      </c>
      <c r="P1761" s="19">
        <v>0.95</v>
      </c>
      <c r="Q1761" s="19">
        <v>0</v>
      </c>
      <c r="R1761" s="11">
        <v>0</v>
      </c>
      <c r="S1761" s="18">
        <v>0</v>
      </c>
      <c r="T1761" s="16">
        <v>1</v>
      </c>
      <c r="U1761" s="19">
        <v>2</v>
      </c>
      <c r="V1761" s="19">
        <v>0</v>
      </c>
      <c r="W1761" s="19">
        <v>0</v>
      </c>
      <c r="X1761" s="19">
        <v>0</v>
      </c>
      <c r="Y1761" s="19">
        <v>0</v>
      </c>
      <c r="Z1761" s="19">
        <v>0</v>
      </c>
      <c r="AA1761" s="19">
        <v>0</v>
      </c>
      <c r="AB1761" s="16">
        <v>0</v>
      </c>
      <c r="AC1761" s="19">
        <v>0</v>
      </c>
      <c r="AD1761" s="19">
        <v>20</v>
      </c>
      <c r="AE1761" s="19">
        <v>0</v>
      </c>
      <c r="AF1761" s="19">
        <v>0</v>
      </c>
      <c r="AG1761" s="11">
        <v>7</v>
      </c>
      <c r="AH1761" s="11">
        <v>0</v>
      </c>
      <c r="AI1761" s="11">
        <v>0</v>
      </c>
      <c r="AJ1761" s="11">
        <v>0</v>
      </c>
      <c r="AK1761" s="19">
        <v>0</v>
      </c>
      <c r="AL1761" s="19">
        <v>0</v>
      </c>
      <c r="AM1761" s="19">
        <v>0</v>
      </c>
      <c r="AN1761" s="19">
        <v>0</v>
      </c>
      <c r="AO1761" s="19">
        <v>1000</v>
      </c>
      <c r="AP1761" s="19">
        <v>0.5</v>
      </c>
      <c r="AQ1761" s="19">
        <v>0</v>
      </c>
      <c r="AR1761" s="11">
        <v>0</v>
      </c>
      <c r="AS1761" s="19">
        <v>83000001</v>
      </c>
      <c r="AT1761" s="20" t="s">
        <v>485</v>
      </c>
      <c r="AU1761" s="19">
        <v>0</v>
      </c>
      <c r="AV1761" s="19">
        <v>10007001</v>
      </c>
      <c r="AW1761" s="19">
        <v>0</v>
      </c>
      <c r="AX1761" s="20" t="s">
        <v>164</v>
      </c>
      <c r="AY1761" s="20" t="s">
        <v>162</v>
      </c>
      <c r="AZ1761" s="18">
        <v>0</v>
      </c>
      <c r="BA1761" s="18">
        <v>0</v>
      </c>
      <c r="BB1761" s="76" t="s">
        <v>2295</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spans="3:69" ht="19.5" customHeight="1">
      <c r="C1762" s="19">
        <v>73003203</v>
      </c>
      <c r="D1762" s="17" t="s">
        <v>695</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3</v>
      </c>
      <c r="X1762" s="16">
        <v>0</v>
      </c>
      <c r="Y1762" s="16">
        <v>1</v>
      </c>
      <c r="Z1762" s="16">
        <v>0</v>
      </c>
      <c r="AA1762" s="16">
        <v>0</v>
      </c>
      <c r="AB1762" s="16">
        <v>0</v>
      </c>
      <c r="AC1762" s="16">
        <v>0</v>
      </c>
      <c r="AD1762" s="16">
        <v>15</v>
      </c>
      <c r="AE1762" s="16">
        <v>1</v>
      </c>
      <c r="AF1762" s="16" t="s">
        <v>396</v>
      </c>
      <c r="AG1762" s="11">
        <v>0</v>
      </c>
      <c r="AH1762" s="11">
        <v>1</v>
      </c>
      <c r="AI1762" s="11">
        <v>0</v>
      </c>
      <c r="AJ1762" s="11">
        <v>3</v>
      </c>
      <c r="AK1762" s="16">
        <v>0</v>
      </c>
      <c r="AL1762" s="16">
        <v>0</v>
      </c>
      <c r="AM1762" s="16">
        <v>0</v>
      </c>
      <c r="AN1762" s="16">
        <v>3</v>
      </c>
      <c r="AO1762" s="16">
        <v>5000</v>
      </c>
      <c r="AP1762" s="16">
        <v>2.5</v>
      </c>
      <c r="AQ1762" s="16">
        <v>0</v>
      </c>
      <c r="AR1762" s="11">
        <v>0</v>
      </c>
      <c r="AS1762" s="16" t="s">
        <v>430</v>
      </c>
      <c r="AT1762" s="20" t="s">
        <v>201</v>
      </c>
      <c r="AU1762" s="16" t="s">
        <v>353</v>
      </c>
      <c r="AV1762" s="19">
        <v>10000007</v>
      </c>
      <c r="AW1762" s="19">
        <v>70403003</v>
      </c>
      <c r="AX1762" s="17" t="s">
        <v>164</v>
      </c>
      <c r="AY1762" s="16">
        <v>0</v>
      </c>
      <c r="AZ1762" s="18">
        <v>0</v>
      </c>
      <c r="BA1762" s="18">
        <v>0</v>
      </c>
      <c r="BB1762" s="39" t="s">
        <v>2235</v>
      </c>
      <c r="BC1762" s="16">
        <v>0</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spans="3:69" ht="20.100000000000001" customHeight="1">
      <c r="C1763" s="19">
        <v>73003204</v>
      </c>
      <c r="D1763" s="14" t="s">
        <v>518</v>
      </c>
      <c r="E1763" s="14">
        <v>1</v>
      </c>
      <c r="F1763" s="16">
        <v>60010002</v>
      </c>
      <c r="G1763" s="14">
        <v>0</v>
      </c>
      <c r="H1763" s="15">
        <v>0</v>
      </c>
      <c r="I1763" s="14">
        <v>0</v>
      </c>
      <c r="J1763" s="14">
        <v>0</v>
      </c>
      <c r="K1763" s="15">
        <v>0</v>
      </c>
      <c r="L1763" s="15">
        <v>0</v>
      </c>
      <c r="M1763" s="14">
        <v>0</v>
      </c>
      <c r="N1763" s="14">
        <v>2</v>
      </c>
      <c r="O1763" s="14">
        <v>2</v>
      </c>
      <c r="P1763" s="14">
        <v>0.95</v>
      </c>
      <c r="Q1763" s="14">
        <v>0</v>
      </c>
      <c r="R1763" s="11">
        <v>0</v>
      </c>
      <c r="S1763" s="14">
        <v>0</v>
      </c>
      <c r="T1763" s="16">
        <v>1</v>
      </c>
      <c r="U1763" s="14">
        <v>2</v>
      </c>
      <c r="V1763" s="15">
        <v>0</v>
      </c>
      <c r="W1763" s="14">
        <v>3</v>
      </c>
      <c r="X1763" s="14">
        <v>0</v>
      </c>
      <c r="Y1763" s="14">
        <v>0</v>
      </c>
      <c r="Z1763" s="14">
        <v>0</v>
      </c>
      <c r="AA1763" s="15">
        <v>0</v>
      </c>
      <c r="AB1763" s="14">
        <v>0</v>
      </c>
      <c r="AC1763" s="14">
        <v>0</v>
      </c>
      <c r="AD1763" s="14">
        <v>15</v>
      </c>
      <c r="AE1763" s="14">
        <v>2</v>
      </c>
      <c r="AF1763" s="14" t="s">
        <v>519</v>
      </c>
      <c r="AG1763" s="67">
        <v>0</v>
      </c>
      <c r="AH1763" s="67">
        <v>2</v>
      </c>
      <c r="AI1763" s="11">
        <v>0</v>
      </c>
      <c r="AJ1763" s="14">
        <v>4</v>
      </c>
      <c r="AK1763" s="32">
        <v>0</v>
      </c>
      <c r="AL1763" s="14">
        <v>0</v>
      </c>
      <c r="AM1763" s="14">
        <v>0</v>
      </c>
      <c r="AN1763" s="14">
        <v>2</v>
      </c>
      <c r="AO1763" s="16">
        <v>4000</v>
      </c>
      <c r="AP1763" s="14">
        <v>2</v>
      </c>
      <c r="AQ1763" s="14">
        <v>0</v>
      </c>
      <c r="AR1763" s="11">
        <v>0</v>
      </c>
      <c r="AS1763" s="16" t="s">
        <v>430</v>
      </c>
      <c r="AT1763" s="20" t="s">
        <v>218</v>
      </c>
      <c r="AU1763" s="15">
        <v>0</v>
      </c>
      <c r="AV1763" s="15">
        <v>0</v>
      </c>
      <c r="AW1763" s="15">
        <v>70205004</v>
      </c>
      <c r="AX1763" s="20" t="s">
        <v>164</v>
      </c>
      <c r="AY1763" s="20">
        <v>0</v>
      </c>
      <c r="AZ1763" s="20">
        <v>0</v>
      </c>
      <c r="BA1763" s="20">
        <v>0</v>
      </c>
      <c r="BB1763" s="39" t="s">
        <v>520</v>
      </c>
      <c r="BC1763" s="14">
        <v>2</v>
      </c>
      <c r="BD1763" s="14">
        <v>0</v>
      </c>
      <c r="BE1763" s="19">
        <v>0</v>
      </c>
      <c r="BF1763" s="14">
        <v>1</v>
      </c>
      <c r="BG1763" s="14">
        <v>2</v>
      </c>
      <c r="BH1763" s="32">
        <v>0</v>
      </c>
      <c r="BI1763" s="14">
        <v>0</v>
      </c>
      <c r="BJ1763" s="11">
        <v>0</v>
      </c>
      <c r="BK1763" s="11">
        <v>0</v>
      </c>
      <c r="BL1763" s="11">
        <v>0</v>
      </c>
      <c r="BM1763" s="11">
        <v>0</v>
      </c>
      <c r="BN1763" s="11">
        <v>0</v>
      </c>
      <c r="BO1763" s="11">
        <v>0</v>
      </c>
      <c r="BP1763" s="11">
        <v>0</v>
      </c>
      <c r="BQ1763" s="46">
        <v>0</v>
      </c>
    </row>
    <row r="1764" spans="3:69" ht="20.100000000000001" customHeight="1">
      <c r="C1764" s="19">
        <v>73003301</v>
      </c>
      <c r="D1764" s="57" t="s">
        <v>407</v>
      </c>
      <c r="E1764" s="16">
        <v>1</v>
      </c>
      <c r="F1764" s="16">
        <v>90002001</v>
      </c>
      <c r="G1764" s="58">
        <v>0</v>
      </c>
      <c r="H1764" s="18">
        <v>0</v>
      </c>
      <c r="I1764" s="19">
        <v>1</v>
      </c>
      <c r="J1764" s="19">
        <v>0</v>
      </c>
      <c r="K1764" s="19">
        <v>0</v>
      </c>
      <c r="L1764" s="58">
        <v>0</v>
      </c>
      <c r="M1764" s="58">
        <v>0</v>
      </c>
      <c r="N1764" s="58">
        <v>2</v>
      </c>
      <c r="O1764" s="58">
        <v>2</v>
      </c>
      <c r="P1764" s="58">
        <v>0.9</v>
      </c>
      <c r="Q1764" s="58">
        <v>0</v>
      </c>
      <c r="R1764" s="11">
        <v>0</v>
      </c>
      <c r="S1764" s="58">
        <v>0</v>
      </c>
      <c r="T1764" s="16">
        <v>1</v>
      </c>
      <c r="U1764" s="58">
        <v>2</v>
      </c>
      <c r="V1764" s="58">
        <v>0</v>
      </c>
      <c r="W1764" s="58">
        <v>3</v>
      </c>
      <c r="X1764" s="58">
        <v>0</v>
      </c>
      <c r="Y1764" s="58">
        <v>0</v>
      </c>
      <c r="Z1764" s="58">
        <v>0</v>
      </c>
      <c r="AA1764" s="58">
        <v>0</v>
      </c>
      <c r="AB1764" s="58">
        <v>0</v>
      </c>
      <c r="AC1764" s="58">
        <v>0</v>
      </c>
      <c r="AD1764" s="58">
        <v>20</v>
      </c>
      <c r="AE1764" s="58">
        <v>2</v>
      </c>
      <c r="AF1764" s="58" t="s">
        <v>408</v>
      </c>
      <c r="AG1764" s="11">
        <v>0</v>
      </c>
      <c r="AH1764" s="11">
        <v>2</v>
      </c>
      <c r="AI1764" s="11">
        <v>0</v>
      </c>
      <c r="AJ1764" s="66">
        <v>0</v>
      </c>
      <c r="AK1764" s="58">
        <v>0</v>
      </c>
      <c r="AL1764" s="58">
        <v>0</v>
      </c>
      <c r="AM1764" s="58">
        <v>0</v>
      </c>
      <c r="AN1764" s="58">
        <v>5</v>
      </c>
      <c r="AO1764" s="58">
        <v>5000</v>
      </c>
      <c r="AP1764" s="58">
        <v>0</v>
      </c>
      <c r="AQ1764" s="58">
        <v>0</v>
      </c>
      <c r="AR1764" s="11">
        <v>0</v>
      </c>
      <c r="AS1764" s="58">
        <v>0</v>
      </c>
      <c r="AT1764" s="57" t="s">
        <v>218</v>
      </c>
      <c r="AU1764" s="16">
        <v>0</v>
      </c>
      <c r="AV1764" s="63">
        <v>0</v>
      </c>
      <c r="AW1764" s="19">
        <v>22000030</v>
      </c>
      <c r="AX1764" s="57" t="s">
        <v>409</v>
      </c>
      <c r="AY1764" s="58" t="s">
        <v>2296</v>
      </c>
      <c r="AZ1764" s="64">
        <v>0</v>
      </c>
      <c r="BA1764" s="64">
        <v>0</v>
      </c>
      <c r="BB1764" s="81" t="s">
        <v>2297</v>
      </c>
      <c r="BC1764" s="58">
        <v>0</v>
      </c>
      <c r="BD1764" s="16">
        <v>0</v>
      </c>
      <c r="BE1764" s="58">
        <v>0</v>
      </c>
      <c r="BF1764" s="58">
        <v>0</v>
      </c>
      <c r="BG1764" s="58">
        <v>0</v>
      </c>
      <c r="BH1764" s="58">
        <v>0</v>
      </c>
      <c r="BI1764" s="16">
        <v>0</v>
      </c>
      <c r="BJ1764" s="11">
        <v>0</v>
      </c>
      <c r="BK1764" s="11">
        <v>0</v>
      </c>
      <c r="BL1764" s="11">
        <v>0</v>
      </c>
      <c r="BM1764" s="11">
        <v>0</v>
      </c>
      <c r="BN1764" s="11">
        <v>0</v>
      </c>
      <c r="BO1764" s="11">
        <v>0</v>
      </c>
      <c r="BP1764" s="11">
        <v>0</v>
      </c>
      <c r="BQ1764" s="46">
        <v>0</v>
      </c>
    </row>
    <row r="1765" spans="3:69" ht="20.100000000000001" customHeight="1">
      <c r="C1765" s="19">
        <v>73003302</v>
      </c>
      <c r="D1765" s="17" t="s">
        <v>392</v>
      </c>
      <c r="E1765" s="19">
        <v>1</v>
      </c>
      <c r="F1765" s="16">
        <v>60010300</v>
      </c>
      <c r="G1765" s="19">
        <v>0</v>
      </c>
      <c r="H1765" s="18">
        <v>0</v>
      </c>
      <c r="I1765" s="19">
        <v>1</v>
      </c>
      <c r="J1765" s="19">
        <v>0</v>
      </c>
      <c r="K1765" s="19">
        <v>0</v>
      </c>
      <c r="L1765" s="16">
        <v>0</v>
      </c>
      <c r="M1765" s="16">
        <v>0</v>
      </c>
      <c r="N1765" s="58">
        <v>2</v>
      </c>
      <c r="O1765" s="16">
        <v>2</v>
      </c>
      <c r="P1765" s="16">
        <v>0.8</v>
      </c>
      <c r="Q1765" s="16">
        <v>0</v>
      </c>
      <c r="R1765" s="11">
        <v>0</v>
      </c>
      <c r="S1765" s="16">
        <v>0</v>
      </c>
      <c r="T1765" s="16">
        <v>1</v>
      </c>
      <c r="U1765" s="16">
        <v>2</v>
      </c>
      <c r="V1765" s="16">
        <v>0</v>
      </c>
      <c r="W1765" s="16">
        <v>0</v>
      </c>
      <c r="X1765" s="16">
        <v>0</v>
      </c>
      <c r="Y1765" s="16">
        <v>0</v>
      </c>
      <c r="Z1765" s="16">
        <v>0</v>
      </c>
      <c r="AA1765" s="16">
        <v>0</v>
      </c>
      <c r="AB1765" s="16">
        <v>0</v>
      </c>
      <c r="AC1765" s="16">
        <v>0</v>
      </c>
      <c r="AD1765" s="16">
        <v>30</v>
      </c>
      <c r="AE1765" s="16">
        <v>0</v>
      </c>
      <c r="AF1765" s="16">
        <v>0</v>
      </c>
      <c r="AG1765" s="11">
        <v>2</v>
      </c>
      <c r="AH1765" s="11">
        <v>2</v>
      </c>
      <c r="AI1765" s="11">
        <v>0</v>
      </c>
      <c r="AJ1765" s="11">
        <v>1.5</v>
      </c>
      <c r="AK1765" s="16">
        <v>0</v>
      </c>
      <c r="AL1765" s="16">
        <v>0</v>
      </c>
      <c r="AM1765" s="16">
        <v>0</v>
      </c>
      <c r="AN1765" s="16">
        <v>1</v>
      </c>
      <c r="AO1765" s="16">
        <v>3000</v>
      </c>
      <c r="AP1765" s="16">
        <v>0.5</v>
      </c>
      <c r="AQ1765" s="16">
        <v>0</v>
      </c>
      <c r="AR1765" s="11">
        <v>0</v>
      </c>
      <c r="AS1765" s="16" t="s">
        <v>162</v>
      </c>
      <c r="AT1765" s="20" t="s">
        <v>163</v>
      </c>
      <c r="AU1765" s="16" t="s">
        <v>360</v>
      </c>
      <c r="AV1765" s="19">
        <v>0</v>
      </c>
      <c r="AW1765" s="19">
        <v>0</v>
      </c>
      <c r="AX1765" s="17" t="s">
        <v>348</v>
      </c>
      <c r="AY1765" s="16" t="s">
        <v>2298</v>
      </c>
      <c r="AZ1765" s="18">
        <v>0</v>
      </c>
      <c r="BA1765" s="18">
        <v>0</v>
      </c>
      <c r="BB1765" s="39" t="s">
        <v>2186</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spans="3:69" ht="20.100000000000001" customHeight="1">
      <c r="C1766" s="19">
        <v>73003303</v>
      </c>
      <c r="D1766" s="17" t="s">
        <v>839</v>
      </c>
      <c r="E1766" s="19">
        <v>1</v>
      </c>
      <c r="F1766" s="16">
        <v>60010100</v>
      </c>
      <c r="G1766" s="19">
        <v>0</v>
      </c>
      <c r="H1766" s="18">
        <v>0</v>
      </c>
      <c r="I1766" s="19">
        <v>1</v>
      </c>
      <c r="J1766" s="19">
        <v>0</v>
      </c>
      <c r="K1766" s="19">
        <v>0</v>
      </c>
      <c r="L1766" s="16">
        <v>0</v>
      </c>
      <c r="M1766" s="16">
        <v>0</v>
      </c>
      <c r="N1766" s="58">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10</v>
      </c>
      <c r="AE1766" s="16">
        <v>2</v>
      </c>
      <c r="AF1766" s="16" t="s">
        <v>171</v>
      </c>
      <c r="AG1766" s="11">
        <v>0</v>
      </c>
      <c r="AH1766" s="11">
        <v>2</v>
      </c>
      <c r="AI1766" s="11">
        <v>0</v>
      </c>
      <c r="AJ1766" s="11">
        <v>1.5</v>
      </c>
      <c r="AK1766" s="16">
        <v>0</v>
      </c>
      <c r="AL1766" s="16">
        <v>0</v>
      </c>
      <c r="AM1766" s="16">
        <v>0</v>
      </c>
      <c r="AN1766" s="16">
        <v>1.5</v>
      </c>
      <c r="AO1766" s="16">
        <v>10000</v>
      </c>
      <c r="AP1766" s="16">
        <v>1</v>
      </c>
      <c r="AQ1766" s="16">
        <v>5</v>
      </c>
      <c r="AR1766" s="11">
        <v>0</v>
      </c>
      <c r="AS1766" s="16" t="s">
        <v>162</v>
      </c>
      <c r="AT1766" s="20" t="s">
        <v>402</v>
      </c>
      <c r="AU1766" s="16" t="s">
        <v>353</v>
      </c>
      <c r="AV1766" s="19">
        <v>10000007</v>
      </c>
      <c r="AW1766" s="19">
        <v>70302003</v>
      </c>
      <c r="AX1766" s="20" t="s">
        <v>384</v>
      </c>
      <c r="AY1766" s="18">
        <v>0</v>
      </c>
      <c r="AZ1766" s="18">
        <v>0</v>
      </c>
      <c r="BA1766" s="18">
        <v>0</v>
      </c>
      <c r="BB1766" s="39" t="s">
        <v>705</v>
      </c>
      <c r="BC1766" s="16">
        <v>1</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73003304</v>
      </c>
      <c r="D1767" s="57" t="s">
        <v>2299</v>
      </c>
      <c r="E1767" s="63">
        <v>1</v>
      </c>
      <c r="F1767" s="63">
        <v>60010500</v>
      </c>
      <c r="G1767" s="63">
        <v>0</v>
      </c>
      <c r="H1767" s="64">
        <v>0</v>
      </c>
      <c r="I1767" s="63">
        <v>1</v>
      </c>
      <c r="J1767" s="63">
        <v>0</v>
      </c>
      <c r="K1767" s="63">
        <v>0</v>
      </c>
      <c r="L1767" s="63">
        <v>0</v>
      </c>
      <c r="M1767" s="63">
        <v>0</v>
      </c>
      <c r="N1767" s="58">
        <v>2</v>
      </c>
      <c r="O1767" s="63">
        <v>2</v>
      </c>
      <c r="P1767" s="63">
        <v>0.95</v>
      </c>
      <c r="Q1767" s="63">
        <v>0</v>
      </c>
      <c r="R1767" s="66">
        <v>1</v>
      </c>
      <c r="S1767" s="64">
        <v>0</v>
      </c>
      <c r="T1767" s="58">
        <v>1</v>
      </c>
      <c r="U1767" s="63">
        <v>1</v>
      </c>
      <c r="V1767" s="63">
        <v>0</v>
      </c>
      <c r="W1767" s="63">
        <v>2</v>
      </c>
      <c r="X1767" s="63">
        <v>0</v>
      </c>
      <c r="Y1767" s="63">
        <v>0</v>
      </c>
      <c r="Z1767" s="63">
        <v>0</v>
      </c>
      <c r="AA1767" s="63">
        <v>0</v>
      </c>
      <c r="AB1767" s="58">
        <v>0</v>
      </c>
      <c r="AC1767" s="63">
        <v>0</v>
      </c>
      <c r="AD1767" s="63">
        <v>10</v>
      </c>
      <c r="AE1767" s="63">
        <v>0</v>
      </c>
      <c r="AF1767" s="63">
        <v>0</v>
      </c>
      <c r="AG1767" s="66">
        <v>7</v>
      </c>
      <c r="AH1767" s="66">
        <v>0</v>
      </c>
      <c r="AI1767" s="11">
        <v>0</v>
      </c>
      <c r="AJ1767" s="66">
        <v>0</v>
      </c>
      <c r="AK1767" s="63">
        <v>0</v>
      </c>
      <c r="AL1767" s="63">
        <v>0</v>
      </c>
      <c r="AM1767" s="63">
        <v>0</v>
      </c>
      <c r="AN1767" s="63">
        <v>0</v>
      </c>
      <c r="AO1767" s="63">
        <v>1000</v>
      </c>
      <c r="AP1767" s="63">
        <v>0.5</v>
      </c>
      <c r="AQ1767" s="63">
        <v>0</v>
      </c>
      <c r="AR1767" s="66">
        <v>0</v>
      </c>
      <c r="AS1767" s="63">
        <v>83000003</v>
      </c>
      <c r="AT1767" s="62" t="s">
        <v>485</v>
      </c>
      <c r="AU1767" s="63">
        <v>0</v>
      </c>
      <c r="AV1767" s="63">
        <v>10007001</v>
      </c>
      <c r="AW1767" s="63">
        <v>0</v>
      </c>
      <c r="AX1767" s="62" t="s">
        <v>164</v>
      </c>
      <c r="AY1767" s="62" t="s">
        <v>162</v>
      </c>
      <c r="AZ1767" s="64">
        <v>0</v>
      </c>
      <c r="BA1767" s="64">
        <v>0</v>
      </c>
      <c r="BB1767" s="86" t="s">
        <v>2293</v>
      </c>
      <c r="BC1767" s="63">
        <v>0</v>
      </c>
      <c r="BD1767" s="58">
        <v>0</v>
      </c>
      <c r="BE1767" s="63">
        <v>0</v>
      </c>
      <c r="BF1767" s="63">
        <v>0</v>
      </c>
      <c r="BG1767" s="63">
        <v>0</v>
      </c>
      <c r="BH1767" s="63">
        <v>0</v>
      </c>
      <c r="BI1767" s="87">
        <v>0</v>
      </c>
      <c r="BJ1767" s="11">
        <v>0</v>
      </c>
      <c r="BK1767" s="11">
        <v>0</v>
      </c>
      <c r="BL1767" s="11">
        <v>0</v>
      </c>
      <c r="BM1767" s="11">
        <v>0</v>
      </c>
      <c r="BN1767" s="11">
        <v>0</v>
      </c>
      <c r="BO1767" s="11">
        <v>0</v>
      </c>
      <c r="BP1767" s="11">
        <v>0</v>
      </c>
      <c r="BQ1767" s="46">
        <v>0</v>
      </c>
    </row>
    <row r="1768" spans="3:69" ht="19.5" customHeight="1">
      <c r="C1768" s="19">
        <v>73003305</v>
      </c>
      <c r="D1768" s="17" t="s">
        <v>695</v>
      </c>
      <c r="E1768" s="19">
        <v>1</v>
      </c>
      <c r="F1768" s="16">
        <v>60010100</v>
      </c>
      <c r="G1768" s="19">
        <v>0</v>
      </c>
      <c r="H1768" s="18">
        <v>0</v>
      </c>
      <c r="I1768" s="19">
        <v>1</v>
      </c>
      <c r="J1768" s="19">
        <v>0</v>
      </c>
      <c r="K1768" s="19">
        <v>0</v>
      </c>
      <c r="L1768" s="16">
        <v>0</v>
      </c>
      <c r="M1768" s="16">
        <v>0</v>
      </c>
      <c r="N1768" s="58">
        <v>2</v>
      </c>
      <c r="O1768" s="16">
        <v>2</v>
      </c>
      <c r="P1768" s="16">
        <v>0.9</v>
      </c>
      <c r="Q1768" s="16">
        <v>0</v>
      </c>
      <c r="R1768" s="11">
        <v>1</v>
      </c>
      <c r="S1768" s="16">
        <v>0</v>
      </c>
      <c r="T1768" s="16">
        <v>1</v>
      </c>
      <c r="U1768" s="16">
        <v>2</v>
      </c>
      <c r="V1768" s="16">
        <v>0</v>
      </c>
      <c r="W1768" s="16">
        <v>3</v>
      </c>
      <c r="X1768" s="16">
        <v>0</v>
      </c>
      <c r="Y1768" s="16">
        <v>1</v>
      </c>
      <c r="Z1768" s="16">
        <v>0</v>
      </c>
      <c r="AA1768" s="16">
        <v>0</v>
      </c>
      <c r="AB1768" s="16">
        <v>0</v>
      </c>
      <c r="AC1768" s="16">
        <v>0</v>
      </c>
      <c r="AD1768" s="16">
        <v>15</v>
      </c>
      <c r="AE1768" s="16">
        <v>1</v>
      </c>
      <c r="AF1768" s="16" t="s">
        <v>396</v>
      </c>
      <c r="AG1768" s="11">
        <v>0</v>
      </c>
      <c r="AH1768" s="11">
        <v>1</v>
      </c>
      <c r="AI1768" s="11">
        <v>0</v>
      </c>
      <c r="AJ1768" s="11">
        <v>3</v>
      </c>
      <c r="AK1768" s="16">
        <v>0</v>
      </c>
      <c r="AL1768" s="16">
        <v>0</v>
      </c>
      <c r="AM1768" s="16">
        <v>0</v>
      </c>
      <c r="AN1768" s="16">
        <v>3</v>
      </c>
      <c r="AO1768" s="16">
        <v>5000</v>
      </c>
      <c r="AP1768" s="16">
        <v>2.5</v>
      </c>
      <c r="AQ1768" s="16">
        <v>0</v>
      </c>
      <c r="AR1768" s="11">
        <v>0</v>
      </c>
      <c r="AS1768" s="16">
        <v>90001023</v>
      </c>
      <c r="AT1768" s="20" t="s">
        <v>201</v>
      </c>
      <c r="AU1768" s="16" t="s">
        <v>353</v>
      </c>
      <c r="AV1768" s="19">
        <v>10000007</v>
      </c>
      <c r="AW1768" s="19">
        <v>70403003</v>
      </c>
      <c r="AX1768" s="17" t="s">
        <v>164</v>
      </c>
      <c r="AY1768" s="16">
        <v>0</v>
      </c>
      <c r="AZ1768" s="18">
        <v>0</v>
      </c>
      <c r="BA1768" s="18">
        <v>0</v>
      </c>
      <c r="BB1768" s="39" t="s">
        <v>2235</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73003306</v>
      </c>
      <c r="D1769" s="20" t="s">
        <v>439</v>
      </c>
      <c r="E1769" s="19">
        <v>1</v>
      </c>
      <c r="F1769" s="19">
        <v>60010500</v>
      </c>
      <c r="G1769" s="19">
        <v>0</v>
      </c>
      <c r="H1769" s="18">
        <v>0</v>
      </c>
      <c r="I1769" s="19">
        <v>1</v>
      </c>
      <c r="J1769" s="19">
        <v>0</v>
      </c>
      <c r="K1769" s="19">
        <v>0</v>
      </c>
      <c r="L1769" s="19">
        <v>0</v>
      </c>
      <c r="M1769" s="19">
        <v>0</v>
      </c>
      <c r="N1769" s="58">
        <v>2</v>
      </c>
      <c r="O1769" s="19">
        <v>2</v>
      </c>
      <c r="P1769" s="19">
        <v>0.6</v>
      </c>
      <c r="Q1769" s="19">
        <v>0</v>
      </c>
      <c r="R1769" s="11">
        <v>0</v>
      </c>
      <c r="S1769" s="18">
        <v>0</v>
      </c>
      <c r="T1769" s="16">
        <v>1</v>
      </c>
      <c r="U1769" s="19">
        <v>2</v>
      </c>
      <c r="V1769" s="19">
        <v>0</v>
      </c>
      <c r="W1769" s="19">
        <v>0</v>
      </c>
      <c r="X1769" s="19">
        <v>0</v>
      </c>
      <c r="Y1769" s="19">
        <v>0</v>
      </c>
      <c r="Z1769" s="19">
        <v>0</v>
      </c>
      <c r="AA1769" s="19">
        <v>0</v>
      </c>
      <c r="AB1769" s="19">
        <v>0</v>
      </c>
      <c r="AC1769" s="19">
        <v>0</v>
      </c>
      <c r="AD1769" s="16">
        <v>99999</v>
      </c>
      <c r="AE1769" s="19">
        <v>0</v>
      </c>
      <c r="AF1769" s="19">
        <v>0</v>
      </c>
      <c r="AG1769" s="11">
        <v>2</v>
      </c>
      <c r="AH1769" s="11">
        <v>0</v>
      </c>
      <c r="AI1769" s="11">
        <v>0</v>
      </c>
      <c r="AJ1769" s="11">
        <v>0</v>
      </c>
      <c r="AK1769" s="19">
        <v>0</v>
      </c>
      <c r="AL1769" s="19">
        <v>0</v>
      </c>
      <c r="AM1769" s="19">
        <v>0</v>
      </c>
      <c r="AN1769" s="19">
        <v>0</v>
      </c>
      <c r="AO1769" s="19">
        <v>1000</v>
      </c>
      <c r="AP1769" s="19">
        <v>0</v>
      </c>
      <c r="AQ1769" s="19">
        <v>0</v>
      </c>
      <c r="AR1769" s="11">
        <v>90104002</v>
      </c>
      <c r="AS1769" s="19" t="s">
        <v>162</v>
      </c>
      <c r="AT1769" s="20" t="s">
        <v>163</v>
      </c>
      <c r="AU1769" s="19" t="s">
        <v>251</v>
      </c>
      <c r="AV1769" s="19">
        <v>0</v>
      </c>
      <c r="AW1769" s="19">
        <v>0</v>
      </c>
      <c r="AX1769" s="20" t="s">
        <v>164</v>
      </c>
      <c r="AY1769" s="20" t="s">
        <v>162</v>
      </c>
      <c r="AZ1769" s="18">
        <v>0</v>
      </c>
      <c r="BA1769" s="18">
        <v>0</v>
      </c>
      <c r="BB1769" s="76" t="s">
        <v>440</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spans="3:69" ht="20.100000000000001" customHeight="1">
      <c r="C1770" s="19">
        <v>73003307</v>
      </c>
      <c r="D1770" s="17" t="s">
        <v>2300</v>
      </c>
      <c r="E1770" s="19">
        <v>1</v>
      </c>
      <c r="F1770" s="16">
        <v>0</v>
      </c>
      <c r="G1770" s="19">
        <v>0</v>
      </c>
      <c r="H1770" s="18">
        <v>0</v>
      </c>
      <c r="I1770" s="19">
        <v>1</v>
      </c>
      <c r="J1770" s="19">
        <v>0</v>
      </c>
      <c r="K1770" s="19">
        <v>0</v>
      </c>
      <c r="L1770" s="16">
        <v>0</v>
      </c>
      <c r="M1770" s="16">
        <v>0</v>
      </c>
      <c r="N1770" s="58">
        <v>2</v>
      </c>
      <c r="O1770" s="16">
        <v>1</v>
      </c>
      <c r="P1770" s="16">
        <v>1</v>
      </c>
      <c r="Q1770" s="16">
        <v>0</v>
      </c>
      <c r="R1770" s="11">
        <v>0</v>
      </c>
      <c r="S1770" s="16">
        <v>0</v>
      </c>
      <c r="T1770" s="16">
        <v>1</v>
      </c>
      <c r="U1770" s="16">
        <v>2</v>
      </c>
      <c r="V1770" s="16">
        <v>0</v>
      </c>
      <c r="W1770" s="16">
        <v>1</v>
      </c>
      <c r="X1770" s="16">
        <v>0</v>
      </c>
      <c r="Y1770" s="16">
        <v>1</v>
      </c>
      <c r="Z1770" s="16">
        <v>0</v>
      </c>
      <c r="AA1770" s="16">
        <v>0</v>
      </c>
      <c r="AB1770" s="16">
        <v>0</v>
      </c>
      <c r="AC1770" s="16">
        <v>0</v>
      </c>
      <c r="AD1770" s="16">
        <v>3</v>
      </c>
      <c r="AE1770" s="16">
        <v>1</v>
      </c>
      <c r="AF1770" s="16">
        <v>3</v>
      </c>
      <c r="AG1770" s="11">
        <v>0</v>
      </c>
      <c r="AH1770" s="11">
        <v>0</v>
      </c>
      <c r="AI1770" s="11">
        <v>0</v>
      </c>
      <c r="AJ1770" s="11">
        <v>1.5</v>
      </c>
      <c r="AK1770" s="16">
        <v>0</v>
      </c>
      <c r="AL1770" s="16">
        <v>0</v>
      </c>
      <c r="AM1770" s="16">
        <v>0</v>
      </c>
      <c r="AN1770" s="16">
        <v>1</v>
      </c>
      <c r="AO1770" s="16">
        <v>1500</v>
      </c>
      <c r="AP1770" s="16">
        <v>0.5</v>
      </c>
      <c r="AQ1770" s="16">
        <v>0</v>
      </c>
      <c r="AR1770" s="11">
        <v>0</v>
      </c>
      <c r="AS1770" s="16">
        <v>83000002</v>
      </c>
      <c r="AT1770" s="20" t="s">
        <v>163</v>
      </c>
      <c r="AU1770" s="16" t="s">
        <v>353</v>
      </c>
      <c r="AV1770" s="19">
        <v>10000007</v>
      </c>
      <c r="AW1770" s="19">
        <v>70105001</v>
      </c>
      <c r="AX1770" s="17" t="s">
        <v>164</v>
      </c>
      <c r="AY1770" s="16" t="s">
        <v>2182</v>
      </c>
      <c r="AZ1770" s="18">
        <v>0</v>
      </c>
      <c r="BA1770" s="18">
        <v>0</v>
      </c>
      <c r="BB1770" s="39" t="s">
        <v>2183</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spans="3:69" ht="20.100000000000001" customHeight="1">
      <c r="C1771" s="19">
        <v>73003308</v>
      </c>
      <c r="D1771" s="17" t="s">
        <v>839</v>
      </c>
      <c r="E1771" s="19">
        <v>1</v>
      </c>
      <c r="F1771" s="16">
        <v>60010100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2</v>
      </c>
      <c r="X1771" s="16">
        <v>0</v>
      </c>
      <c r="Y1771" s="16">
        <v>1</v>
      </c>
      <c r="Z1771" s="16">
        <v>0</v>
      </c>
      <c r="AA1771" s="16">
        <v>0</v>
      </c>
      <c r="AB1771" s="16">
        <v>0</v>
      </c>
      <c r="AC1771" s="16">
        <v>0</v>
      </c>
      <c r="AD1771" s="16">
        <v>10</v>
      </c>
      <c r="AE1771" s="16">
        <v>2</v>
      </c>
      <c r="AF1771" s="16" t="s">
        <v>171</v>
      </c>
      <c r="AG1771" s="11">
        <v>0</v>
      </c>
      <c r="AH1771" s="11">
        <v>2</v>
      </c>
      <c r="AI1771" s="11">
        <v>0</v>
      </c>
      <c r="AJ1771" s="11">
        <v>1.5</v>
      </c>
      <c r="AK1771" s="16">
        <v>0</v>
      </c>
      <c r="AL1771" s="16">
        <v>0</v>
      </c>
      <c r="AM1771" s="16">
        <v>0</v>
      </c>
      <c r="AN1771" s="16">
        <v>1.5</v>
      </c>
      <c r="AO1771" s="16">
        <v>10000</v>
      </c>
      <c r="AP1771" s="16">
        <v>1</v>
      </c>
      <c r="AQ1771" s="16">
        <v>5</v>
      </c>
      <c r="AR1771" s="11">
        <v>0</v>
      </c>
      <c r="AS1771" s="16" t="s">
        <v>162</v>
      </c>
      <c r="AT1771" s="20" t="s">
        <v>402</v>
      </c>
      <c r="AU1771" s="16" t="s">
        <v>353</v>
      </c>
      <c r="AV1771" s="19">
        <v>10000007</v>
      </c>
      <c r="AW1771" s="19">
        <v>70302003</v>
      </c>
      <c r="AX1771" s="20" t="s">
        <v>384</v>
      </c>
      <c r="AY1771" s="18" t="s">
        <v>2301</v>
      </c>
      <c r="AZ1771" s="18">
        <v>0</v>
      </c>
      <c r="BA1771" s="18">
        <v>0</v>
      </c>
      <c r="BB1771" s="39" t="s">
        <v>705</v>
      </c>
      <c r="BC1771" s="16">
        <v>1</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73004101</v>
      </c>
      <c r="D1772" s="17" t="s">
        <v>487</v>
      </c>
      <c r="E1772" s="19">
        <v>1</v>
      </c>
      <c r="F1772" s="19">
        <v>60010500</v>
      </c>
      <c r="G1772" s="19">
        <v>0</v>
      </c>
      <c r="H1772" s="18">
        <v>0</v>
      </c>
      <c r="I1772" s="19">
        <v>1</v>
      </c>
      <c r="J1772" s="19">
        <v>0</v>
      </c>
      <c r="K1772" s="19">
        <v>0</v>
      </c>
      <c r="L1772" s="19">
        <v>0</v>
      </c>
      <c r="M1772" s="19">
        <v>0</v>
      </c>
      <c r="N1772" s="58">
        <v>2</v>
      </c>
      <c r="O1772" s="19">
        <v>2</v>
      </c>
      <c r="P1772" s="19">
        <v>0.95</v>
      </c>
      <c r="Q1772" s="19">
        <v>0</v>
      </c>
      <c r="R1772" s="11">
        <v>0</v>
      </c>
      <c r="S1772" s="18">
        <v>0</v>
      </c>
      <c r="T1772" s="16">
        <v>1</v>
      </c>
      <c r="U1772" s="19">
        <v>1</v>
      </c>
      <c r="V1772" s="19">
        <v>0</v>
      </c>
      <c r="W1772" s="19">
        <v>3</v>
      </c>
      <c r="X1772" s="19">
        <v>0</v>
      </c>
      <c r="Y1772" s="19">
        <v>0</v>
      </c>
      <c r="Z1772" s="19">
        <v>0</v>
      </c>
      <c r="AA1772" s="19">
        <v>0</v>
      </c>
      <c r="AB1772" s="16">
        <v>0</v>
      </c>
      <c r="AC1772" s="19">
        <v>0</v>
      </c>
      <c r="AD1772" s="19">
        <v>10</v>
      </c>
      <c r="AE1772" s="19">
        <v>0</v>
      </c>
      <c r="AF1772" s="19">
        <v>0</v>
      </c>
      <c r="AG1772" s="11">
        <v>7</v>
      </c>
      <c r="AH1772" s="11">
        <v>0</v>
      </c>
      <c r="AI1772" s="11">
        <v>0</v>
      </c>
      <c r="AJ1772" s="11">
        <v>0</v>
      </c>
      <c r="AK1772" s="19">
        <v>0</v>
      </c>
      <c r="AL1772" s="19">
        <v>0</v>
      </c>
      <c r="AM1772" s="19">
        <v>0</v>
      </c>
      <c r="AN1772" s="19">
        <v>0</v>
      </c>
      <c r="AO1772" s="19">
        <v>1000</v>
      </c>
      <c r="AP1772" s="19">
        <v>0.5</v>
      </c>
      <c r="AQ1772" s="19">
        <v>0</v>
      </c>
      <c r="AR1772" s="11">
        <v>0</v>
      </c>
      <c r="AS1772" s="19">
        <v>0</v>
      </c>
      <c r="AT1772" s="20" t="s">
        <v>485</v>
      </c>
      <c r="AU1772" s="19">
        <v>0</v>
      </c>
      <c r="AV1772" s="19">
        <v>10007001</v>
      </c>
      <c r="AW1772" s="19">
        <v>0</v>
      </c>
      <c r="AX1772" s="20" t="s">
        <v>164</v>
      </c>
      <c r="AY1772" s="20" t="s">
        <v>162</v>
      </c>
      <c r="AZ1772" s="18">
        <v>0</v>
      </c>
      <c r="BA1772" s="18">
        <v>0</v>
      </c>
      <c r="BB1772" s="76" t="s">
        <v>2302</v>
      </c>
      <c r="BC1772" s="19">
        <v>0</v>
      </c>
      <c r="BD1772" s="16">
        <v>0</v>
      </c>
      <c r="BE1772" s="19">
        <v>0</v>
      </c>
      <c r="BF1772" s="19">
        <v>0</v>
      </c>
      <c r="BG1772" s="19">
        <v>0</v>
      </c>
      <c r="BH1772" s="19">
        <v>0</v>
      </c>
      <c r="BI1772" s="14">
        <v>0</v>
      </c>
      <c r="BJ1772" s="11">
        <v>0</v>
      </c>
      <c r="BK1772" s="11">
        <v>0</v>
      </c>
      <c r="BL1772" s="11">
        <v>0</v>
      </c>
      <c r="BM1772" s="11">
        <v>0</v>
      </c>
      <c r="BN1772" s="11">
        <v>0</v>
      </c>
      <c r="BO1772" s="11">
        <v>0</v>
      </c>
      <c r="BP1772" s="11">
        <v>0</v>
      </c>
      <c r="BQ1772" s="46">
        <v>0</v>
      </c>
    </row>
    <row r="1773" spans="3:69" ht="20.100000000000001" customHeight="1">
      <c r="C1773" s="19">
        <v>73004102</v>
      </c>
      <c r="D1773" s="17" t="s">
        <v>392</v>
      </c>
      <c r="E1773" s="19">
        <v>1</v>
      </c>
      <c r="F1773" s="16">
        <v>60010300</v>
      </c>
      <c r="G1773" s="19">
        <v>0</v>
      </c>
      <c r="H1773" s="18">
        <v>0</v>
      </c>
      <c r="I1773" s="19">
        <v>1</v>
      </c>
      <c r="J1773" s="19">
        <v>0</v>
      </c>
      <c r="K1773" s="19">
        <v>0</v>
      </c>
      <c r="L1773" s="16">
        <v>0</v>
      </c>
      <c r="M1773" s="16">
        <v>0</v>
      </c>
      <c r="N1773" s="58">
        <v>2</v>
      </c>
      <c r="O1773" s="16">
        <v>2</v>
      </c>
      <c r="P1773" s="16">
        <v>0.9</v>
      </c>
      <c r="Q1773" s="16">
        <v>0</v>
      </c>
      <c r="R1773" s="11">
        <v>0</v>
      </c>
      <c r="S1773" s="16">
        <v>0</v>
      </c>
      <c r="T1773" s="16">
        <v>1</v>
      </c>
      <c r="U1773" s="16">
        <v>2</v>
      </c>
      <c r="V1773" s="16">
        <v>0</v>
      </c>
      <c r="W1773" s="16">
        <v>0</v>
      </c>
      <c r="X1773" s="16">
        <v>0</v>
      </c>
      <c r="Y1773" s="16">
        <v>0</v>
      </c>
      <c r="Z1773" s="16">
        <v>0</v>
      </c>
      <c r="AA1773" s="16">
        <v>0</v>
      </c>
      <c r="AB1773" s="16">
        <v>0</v>
      </c>
      <c r="AC1773" s="16">
        <v>0</v>
      </c>
      <c r="AD1773" s="16">
        <v>30</v>
      </c>
      <c r="AE1773" s="16">
        <v>0</v>
      </c>
      <c r="AF1773" s="16">
        <v>0</v>
      </c>
      <c r="AG1773" s="11">
        <v>2</v>
      </c>
      <c r="AH1773" s="11">
        <v>2</v>
      </c>
      <c r="AI1773" s="11">
        <v>0</v>
      </c>
      <c r="AJ1773" s="11">
        <v>1.5</v>
      </c>
      <c r="AK1773" s="16">
        <v>0</v>
      </c>
      <c r="AL1773" s="16">
        <v>0</v>
      </c>
      <c r="AM1773" s="16">
        <v>0</v>
      </c>
      <c r="AN1773" s="16">
        <v>1</v>
      </c>
      <c r="AO1773" s="16">
        <v>3000</v>
      </c>
      <c r="AP1773" s="16">
        <v>0.5</v>
      </c>
      <c r="AQ1773" s="16">
        <v>0</v>
      </c>
      <c r="AR1773" s="11">
        <v>0</v>
      </c>
      <c r="AS1773" s="16" t="s">
        <v>162</v>
      </c>
      <c r="AT1773" s="20" t="s">
        <v>163</v>
      </c>
      <c r="AU1773" s="16" t="s">
        <v>360</v>
      </c>
      <c r="AV1773" s="19">
        <v>0</v>
      </c>
      <c r="AW1773" s="19">
        <v>0</v>
      </c>
      <c r="AX1773" s="17" t="s">
        <v>348</v>
      </c>
      <c r="AY1773" s="16" t="s">
        <v>2303</v>
      </c>
      <c r="AZ1773" s="18">
        <v>0</v>
      </c>
      <c r="BA1773" s="18">
        <v>0</v>
      </c>
      <c r="BB1773" s="39" t="s">
        <v>2304</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spans="3:69" ht="20.100000000000001" customHeight="1">
      <c r="C1774" s="19">
        <v>73004103</v>
      </c>
      <c r="D1774" s="17" t="s">
        <v>839</v>
      </c>
      <c r="E1774" s="19">
        <v>1</v>
      </c>
      <c r="F1774" s="16">
        <v>60010100</v>
      </c>
      <c r="G1774" s="19">
        <v>0</v>
      </c>
      <c r="H1774" s="18">
        <v>0</v>
      </c>
      <c r="I1774" s="19">
        <v>1</v>
      </c>
      <c r="J1774" s="19">
        <v>0</v>
      </c>
      <c r="K1774" s="19">
        <v>0</v>
      </c>
      <c r="L1774" s="16">
        <v>0</v>
      </c>
      <c r="M1774" s="16">
        <v>0</v>
      </c>
      <c r="N1774" s="58">
        <v>2</v>
      </c>
      <c r="O1774" s="16">
        <v>1</v>
      </c>
      <c r="P1774" s="16">
        <v>1</v>
      </c>
      <c r="Q1774" s="16">
        <v>0</v>
      </c>
      <c r="R1774" s="11">
        <v>0</v>
      </c>
      <c r="S1774" s="16">
        <v>0</v>
      </c>
      <c r="T1774" s="16">
        <v>1</v>
      </c>
      <c r="U1774" s="16">
        <v>2</v>
      </c>
      <c r="V1774" s="16">
        <v>0</v>
      </c>
      <c r="W1774" s="16">
        <v>2</v>
      </c>
      <c r="X1774" s="16">
        <v>0</v>
      </c>
      <c r="Y1774" s="16">
        <v>1</v>
      </c>
      <c r="Z1774" s="16">
        <v>0</v>
      </c>
      <c r="AA1774" s="16">
        <v>0</v>
      </c>
      <c r="AB1774" s="16">
        <v>0</v>
      </c>
      <c r="AC1774" s="16">
        <v>0</v>
      </c>
      <c r="AD1774" s="16">
        <v>10</v>
      </c>
      <c r="AE1774" s="16">
        <v>2</v>
      </c>
      <c r="AF1774" s="16" t="s">
        <v>171</v>
      </c>
      <c r="AG1774" s="11">
        <v>0</v>
      </c>
      <c r="AH1774" s="11">
        <v>2</v>
      </c>
      <c r="AI1774" s="11">
        <v>0</v>
      </c>
      <c r="AJ1774" s="11">
        <v>1.5</v>
      </c>
      <c r="AK1774" s="16">
        <v>0</v>
      </c>
      <c r="AL1774" s="16">
        <v>0</v>
      </c>
      <c r="AM1774" s="16">
        <v>0</v>
      </c>
      <c r="AN1774" s="16">
        <v>1.5</v>
      </c>
      <c r="AO1774" s="16">
        <v>10000</v>
      </c>
      <c r="AP1774" s="16">
        <v>1</v>
      </c>
      <c r="AQ1774" s="16">
        <v>5</v>
      </c>
      <c r="AR1774" s="11">
        <v>0</v>
      </c>
      <c r="AS1774" s="16" t="s">
        <v>162</v>
      </c>
      <c r="AT1774" s="20" t="s">
        <v>402</v>
      </c>
      <c r="AU1774" s="16" t="s">
        <v>353</v>
      </c>
      <c r="AV1774" s="19">
        <v>10000007</v>
      </c>
      <c r="AW1774" s="19">
        <v>70302003</v>
      </c>
      <c r="AX1774" s="20" t="s">
        <v>384</v>
      </c>
      <c r="AY1774" s="18">
        <v>0</v>
      </c>
      <c r="AZ1774" s="18">
        <v>0</v>
      </c>
      <c r="BA1774" s="18">
        <v>0</v>
      </c>
      <c r="BB1774" s="39" t="s">
        <v>705</v>
      </c>
      <c r="BC1774" s="16">
        <v>1</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73004201</v>
      </c>
      <c r="D1775" s="17" t="s">
        <v>434</v>
      </c>
      <c r="E1775" s="16">
        <v>1</v>
      </c>
      <c r="F1775" s="16">
        <v>60010100</v>
      </c>
      <c r="G1775" s="19">
        <v>0</v>
      </c>
      <c r="H1775" s="18">
        <v>0</v>
      </c>
      <c r="I1775" s="19">
        <v>1</v>
      </c>
      <c r="J1775" s="19">
        <v>0</v>
      </c>
      <c r="K1775" s="19">
        <v>0</v>
      </c>
      <c r="L1775" s="16">
        <v>0</v>
      </c>
      <c r="M1775" s="16">
        <v>0</v>
      </c>
      <c r="N1775" s="58">
        <v>2</v>
      </c>
      <c r="O1775" s="16">
        <v>1</v>
      </c>
      <c r="P1775" s="16">
        <v>0.3</v>
      </c>
      <c r="Q1775" s="16">
        <v>0</v>
      </c>
      <c r="R1775" s="11">
        <v>101</v>
      </c>
      <c r="S1775" s="16">
        <v>0</v>
      </c>
      <c r="T1775" s="16">
        <v>1</v>
      </c>
      <c r="U1775" s="16">
        <v>2</v>
      </c>
      <c r="V1775" s="16">
        <v>0</v>
      </c>
      <c r="W1775" s="16">
        <v>3</v>
      </c>
      <c r="X1775" s="16">
        <v>0</v>
      </c>
      <c r="Y1775" s="16">
        <v>0</v>
      </c>
      <c r="Z1775" s="16">
        <v>0</v>
      </c>
      <c r="AA1775" s="16">
        <v>0</v>
      </c>
      <c r="AB1775" s="16">
        <v>0</v>
      </c>
      <c r="AC1775" s="16">
        <v>0</v>
      </c>
      <c r="AD1775" s="16">
        <v>12</v>
      </c>
      <c r="AE1775" s="16">
        <v>1</v>
      </c>
      <c r="AF1775" s="16">
        <v>3</v>
      </c>
      <c r="AG1775" s="11">
        <v>6</v>
      </c>
      <c r="AH1775" s="11">
        <v>1</v>
      </c>
      <c r="AI1775" s="11">
        <v>0</v>
      </c>
      <c r="AJ1775" s="11">
        <v>1.5</v>
      </c>
      <c r="AK1775" s="16">
        <v>0</v>
      </c>
      <c r="AL1775" s="16">
        <v>0</v>
      </c>
      <c r="AM1775" s="16">
        <v>0</v>
      </c>
      <c r="AN1775" s="16">
        <v>3</v>
      </c>
      <c r="AO1775" s="16">
        <v>5000</v>
      </c>
      <c r="AP1775" s="16">
        <v>3</v>
      </c>
      <c r="AQ1775" s="16">
        <v>0</v>
      </c>
      <c r="AR1775" s="11">
        <v>0</v>
      </c>
      <c r="AS1775" s="16" t="s">
        <v>162</v>
      </c>
      <c r="AT1775" s="20" t="s">
        <v>201</v>
      </c>
      <c r="AU1775" s="16" t="s">
        <v>353</v>
      </c>
      <c r="AV1775" s="19">
        <v>10000007</v>
      </c>
      <c r="AW1775" s="19">
        <v>70103003</v>
      </c>
      <c r="AX1775" s="17" t="s">
        <v>164</v>
      </c>
      <c r="AY1775" s="16" t="s">
        <v>2305</v>
      </c>
      <c r="AZ1775" s="18">
        <v>0</v>
      </c>
      <c r="BA1775" s="18">
        <v>0</v>
      </c>
      <c r="BB1775" s="39" t="s">
        <v>436</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73004202</v>
      </c>
      <c r="D1776" s="17" t="s">
        <v>487</v>
      </c>
      <c r="E1776" s="19">
        <v>1</v>
      </c>
      <c r="F1776" s="19">
        <v>60010500</v>
      </c>
      <c r="G1776" s="19">
        <v>0</v>
      </c>
      <c r="H1776" s="18">
        <v>0</v>
      </c>
      <c r="I1776" s="19">
        <v>1</v>
      </c>
      <c r="J1776" s="19">
        <v>0</v>
      </c>
      <c r="K1776" s="19">
        <v>0</v>
      </c>
      <c r="L1776" s="19">
        <v>0</v>
      </c>
      <c r="M1776" s="19">
        <v>0</v>
      </c>
      <c r="N1776" s="58">
        <v>2</v>
      </c>
      <c r="O1776" s="19">
        <v>2</v>
      </c>
      <c r="P1776" s="19">
        <v>0.95</v>
      </c>
      <c r="Q1776" s="19">
        <v>0</v>
      </c>
      <c r="R1776" s="11">
        <v>0</v>
      </c>
      <c r="S1776" s="18">
        <v>0</v>
      </c>
      <c r="T1776" s="16">
        <v>1</v>
      </c>
      <c r="U1776" s="19">
        <v>1</v>
      </c>
      <c r="V1776" s="19">
        <v>0</v>
      </c>
      <c r="W1776" s="19">
        <v>3</v>
      </c>
      <c r="X1776" s="19">
        <v>0</v>
      </c>
      <c r="Y1776" s="19">
        <v>0</v>
      </c>
      <c r="Z1776" s="19">
        <v>0</v>
      </c>
      <c r="AA1776" s="19">
        <v>0</v>
      </c>
      <c r="AB1776" s="16">
        <v>0</v>
      </c>
      <c r="AC1776" s="19">
        <v>0</v>
      </c>
      <c r="AD1776" s="19">
        <v>10</v>
      </c>
      <c r="AE1776" s="19">
        <v>0</v>
      </c>
      <c r="AF1776" s="19">
        <v>0</v>
      </c>
      <c r="AG1776" s="11">
        <v>7</v>
      </c>
      <c r="AH1776" s="11">
        <v>0</v>
      </c>
      <c r="AI1776" s="11">
        <v>0</v>
      </c>
      <c r="AJ1776" s="11">
        <v>0</v>
      </c>
      <c r="AK1776" s="19">
        <v>0</v>
      </c>
      <c r="AL1776" s="19">
        <v>0</v>
      </c>
      <c r="AM1776" s="19">
        <v>0</v>
      </c>
      <c r="AN1776" s="19">
        <v>0</v>
      </c>
      <c r="AO1776" s="19">
        <v>1000</v>
      </c>
      <c r="AP1776" s="19">
        <v>0.5</v>
      </c>
      <c r="AQ1776" s="19">
        <v>0</v>
      </c>
      <c r="AR1776" s="11">
        <v>0</v>
      </c>
      <c r="AS1776" s="19">
        <v>0</v>
      </c>
      <c r="AT1776" s="20" t="s">
        <v>485</v>
      </c>
      <c r="AU1776" s="19">
        <v>0</v>
      </c>
      <c r="AV1776" s="19">
        <v>10007001</v>
      </c>
      <c r="AW1776" s="19">
        <v>0</v>
      </c>
      <c r="AX1776" s="20" t="s">
        <v>164</v>
      </c>
      <c r="AY1776" s="20" t="s">
        <v>162</v>
      </c>
      <c r="AZ1776" s="18">
        <v>0</v>
      </c>
      <c r="BA1776" s="18">
        <v>0</v>
      </c>
      <c r="BB1776" s="76" t="s">
        <v>2302</v>
      </c>
      <c r="BC1776" s="19">
        <v>0</v>
      </c>
      <c r="BD1776" s="16">
        <v>0</v>
      </c>
      <c r="BE1776" s="19">
        <v>0</v>
      </c>
      <c r="BF1776" s="19">
        <v>0</v>
      </c>
      <c r="BG1776" s="19">
        <v>0</v>
      </c>
      <c r="BH1776" s="19">
        <v>0</v>
      </c>
      <c r="BI1776" s="14">
        <v>0</v>
      </c>
      <c r="BJ1776" s="11">
        <v>0</v>
      </c>
      <c r="BK1776" s="11">
        <v>0</v>
      </c>
      <c r="BL1776" s="11">
        <v>0</v>
      </c>
      <c r="BM1776" s="11">
        <v>0</v>
      </c>
      <c r="BN1776" s="11">
        <v>0</v>
      </c>
      <c r="BO1776" s="11">
        <v>0</v>
      </c>
      <c r="BP1776" s="11">
        <v>0</v>
      </c>
      <c r="BQ1776" s="46">
        <v>0</v>
      </c>
    </row>
    <row r="1777" spans="3:69" ht="19.5" customHeight="1">
      <c r="C1777" s="19">
        <v>73004203</v>
      </c>
      <c r="D1777" s="17" t="s">
        <v>695</v>
      </c>
      <c r="E1777" s="19">
        <v>1</v>
      </c>
      <c r="F1777" s="16">
        <v>60010100</v>
      </c>
      <c r="G1777" s="19">
        <v>0</v>
      </c>
      <c r="H1777" s="18">
        <v>0</v>
      </c>
      <c r="I1777" s="19">
        <v>1</v>
      </c>
      <c r="J1777" s="19">
        <v>0</v>
      </c>
      <c r="K1777" s="19">
        <v>0</v>
      </c>
      <c r="L1777" s="16">
        <v>0</v>
      </c>
      <c r="M1777" s="16">
        <v>0</v>
      </c>
      <c r="N1777" s="58">
        <v>2</v>
      </c>
      <c r="O1777" s="16">
        <v>2</v>
      </c>
      <c r="P1777" s="16">
        <v>0.9</v>
      </c>
      <c r="Q1777" s="16">
        <v>0</v>
      </c>
      <c r="R1777" s="11">
        <v>101</v>
      </c>
      <c r="S1777" s="16">
        <v>0</v>
      </c>
      <c r="T1777" s="16">
        <v>1</v>
      </c>
      <c r="U1777" s="16">
        <v>2</v>
      </c>
      <c r="V1777" s="16">
        <v>0</v>
      </c>
      <c r="W1777" s="16">
        <v>3</v>
      </c>
      <c r="X1777" s="16">
        <v>0</v>
      </c>
      <c r="Y1777" s="16">
        <v>1</v>
      </c>
      <c r="Z1777" s="16">
        <v>0</v>
      </c>
      <c r="AA1777" s="16">
        <v>0</v>
      </c>
      <c r="AB1777" s="16">
        <v>0</v>
      </c>
      <c r="AC1777" s="16">
        <v>0</v>
      </c>
      <c r="AD1777" s="16">
        <v>15</v>
      </c>
      <c r="AE1777" s="16">
        <v>1</v>
      </c>
      <c r="AF1777" s="16" t="s">
        <v>396</v>
      </c>
      <c r="AG1777" s="11">
        <v>1</v>
      </c>
      <c r="AH1777" s="11">
        <v>1</v>
      </c>
      <c r="AI1777" s="11">
        <v>0</v>
      </c>
      <c r="AJ1777" s="11">
        <v>3</v>
      </c>
      <c r="AK1777" s="16">
        <v>0</v>
      </c>
      <c r="AL1777" s="16">
        <v>0</v>
      </c>
      <c r="AM1777" s="16">
        <v>0</v>
      </c>
      <c r="AN1777" s="16">
        <v>3</v>
      </c>
      <c r="AO1777" s="16">
        <v>5000</v>
      </c>
      <c r="AP1777" s="16">
        <v>2.5</v>
      </c>
      <c r="AQ1777" s="16">
        <v>0</v>
      </c>
      <c r="AR1777" s="11">
        <v>0</v>
      </c>
      <c r="AS1777" s="16" t="s">
        <v>430</v>
      </c>
      <c r="AT1777" s="20" t="s">
        <v>201</v>
      </c>
      <c r="AU1777" s="16" t="s">
        <v>353</v>
      </c>
      <c r="AV1777" s="19">
        <v>10000007</v>
      </c>
      <c r="AW1777" s="19">
        <v>70403003</v>
      </c>
      <c r="AX1777" s="17" t="s">
        <v>164</v>
      </c>
      <c r="AY1777" s="16">
        <v>0</v>
      </c>
      <c r="AZ1777" s="18">
        <v>0</v>
      </c>
      <c r="BA1777" s="18">
        <v>0</v>
      </c>
      <c r="BB1777" s="39" t="s">
        <v>2235</v>
      </c>
      <c r="BC1777" s="16">
        <v>0</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spans="3:69" ht="19.5" customHeight="1">
      <c r="C1778" s="19">
        <v>73004204</v>
      </c>
      <c r="D1778" s="17" t="s">
        <v>714</v>
      </c>
      <c r="E1778" s="19">
        <v>1</v>
      </c>
      <c r="F1778" s="16">
        <v>60010100</v>
      </c>
      <c r="G1778" s="19">
        <v>0</v>
      </c>
      <c r="H1778" s="18">
        <v>0</v>
      </c>
      <c r="I1778" s="19">
        <v>1</v>
      </c>
      <c r="J1778" s="19">
        <v>0</v>
      </c>
      <c r="K1778" s="19">
        <v>0</v>
      </c>
      <c r="L1778" s="16">
        <v>0</v>
      </c>
      <c r="M1778" s="16">
        <v>0</v>
      </c>
      <c r="N1778" s="58">
        <v>2</v>
      </c>
      <c r="O1778" s="16">
        <v>1</v>
      </c>
      <c r="P1778" s="16">
        <v>0.3</v>
      </c>
      <c r="Q1778" s="16">
        <v>0</v>
      </c>
      <c r="R1778" s="11">
        <v>101</v>
      </c>
      <c r="S1778" s="16">
        <v>0</v>
      </c>
      <c r="T1778" s="16">
        <v>1</v>
      </c>
      <c r="U1778" s="16">
        <v>2</v>
      </c>
      <c r="V1778" s="16">
        <v>0</v>
      </c>
      <c r="W1778" s="16">
        <v>1</v>
      </c>
      <c r="X1778" s="16">
        <v>0</v>
      </c>
      <c r="Y1778" s="16">
        <v>1</v>
      </c>
      <c r="Z1778" s="16">
        <v>0</v>
      </c>
      <c r="AA1778" s="16">
        <v>0</v>
      </c>
      <c r="AB1778" s="16">
        <v>0</v>
      </c>
      <c r="AC1778" s="16">
        <v>0</v>
      </c>
      <c r="AD1778" s="16">
        <v>30</v>
      </c>
      <c r="AE1778" s="16">
        <v>1</v>
      </c>
      <c r="AF1778" s="16" t="s">
        <v>556</v>
      </c>
      <c r="AG1778" s="11">
        <v>0</v>
      </c>
      <c r="AH1778" s="11">
        <v>0</v>
      </c>
      <c r="AI1778" s="11">
        <v>0</v>
      </c>
      <c r="AJ1778" s="11">
        <v>0</v>
      </c>
      <c r="AK1778" s="16">
        <v>0</v>
      </c>
      <c r="AL1778" s="16">
        <v>0</v>
      </c>
      <c r="AM1778" s="16">
        <v>0</v>
      </c>
      <c r="AN1778" s="16">
        <v>0.5</v>
      </c>
      <c r="AO1778" s="16">
        <v>999999</v>
      </c>
      <c r="AP1778" s="16">
        <v>0.5</v>
      </c>
      <c r="AQ1778" s="16">
        <v>0</v>
      </c>
      <c r="AR1778" s="11">
        <v>0</v>
      </c>
      <c r="AS1778" s="320" t="s">
        <v>651</v>
      </c>
      <c r="AT1778" s="20" t="s">
        <v>218</v>
      </c>
      <c r="AU1778" s="16" t="s">
        <v>353</v>
      </c>
      <c r="AV1778" s="19">
        <v>10000007</v>
      </c>
      <c r="AW1778" s="19">
        <v>70202004</v>
      </c>
      <c r="AX1778" s="20" t="s">
        <v>234</v>
      </c>
      <c r="AY1778" s="20" t="s">
        <v>264</v>
      </c>
      <c r="AZ1778" s="18">
        <v>0</v>
      </c>
      <c r="BA1778" s="18">
        <v>0</v>
      </c>
      <c r="BB1778" s="39" t="s">
        <v>2287</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20.100000000000001" customHeight="1">
      <c r="C1779" s="19">
        <v>73004301</v>
      </c>
      <c r="D1779" s="17" t="s">
        <v>2306</v>
      </c>
      <c r="E1779" s="19">
        <v>1</v>
      </c>
      <c r="F1779" s="16">
        <v>60010100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10</v>
      </c>
      <c r="AE1779" s="16">
        <v>2</v>
      </c>
      <c r="AF1779" s="16" t="s">
        <v>171</v>
      </c>
      <c r="AG1779" s="11">
        <v>0</v>
      </c>
      <c r="AH1779" s="11">
        <v>2</v>
      </c>
      <c r="AI1779" s="11">
        <v>0</v>
      </c>
      <c r="AJ1779" s="11">
        <v>1.5</v>
      </c>
      <c r="AK1779" s="16">
        <v>0</v>
      </c>
      <c r="AL1779" s="16">
        <v>0</v>
      </c>
      <c r="AM1779" s="16">
        <v>0</v>
      </c>
      <c r="AN1779" s="16">
        <v>1.5</v>
      </c>
      <c r="AO1779" s="16">
        <v>10000</v>
      </c>
      <c r="AP1779" s="16">
        <v>1</v>
      </c>
      <c r="AQ1779" s="16">
        <v>5</v>
      </c>
      <c r="AR1779" s="11">
        <v>0</v>
      </c>
      <c r="AS1779" s="16" t="s">
        <v>162</v>
      </c>
      <c r="AT1779" s="20" t="s">
        <v>402</v>
      </c>
      <c r="AU1779" s="16" t="s">
        <v>353</v>
      </c>
      <c r="AV1779" s="19">
        <v>10000007</v>
      </c>
      <c r="AW1779" s="19">
        <v>70302003</v>
      </c>
      <c r="AX1779" s="20" t="s">
        <v>384</v>
      </c>
      <c r="AY1779" s="18">
        <v>0</v>
      </c>
      <c r="AZ1779" s="18">
        <v>0</v>
      </c>
      <c r="BA1779" s="18">
        <v>0</v>
      </c>
      <c r="BB1779" s="39" t="s">
        <v>705</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73004302</v>
      </c>
      <c r="D1780" s="17" t="s">
        <v>2306</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t="s">
        <v>2307</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19.5" customHeight="1">
      <c r="C1781" s="19">
        <v>73004303</v>
      </c>
      <c r="D1781" s="17" t="s">
        <v>695</v>
      </c>
      <c r="E1781" s="19">
        <v>1</v>
      </c>
      <c r="F1781" s="16">
        <v>60010100</v>
      </c>
      <c r="G1781" s="19">
        <v>0</v>
      </c>
      <c r="H1781" s="18">
        <v>0</v>
      </c>
      <c r="I1781" s="19">
        <v>1</v>
      </c>
      <c r="J1781" s="19">
        <v>0</v>
      </c>
      <c r="K1781" s="19">
        <v>0</v>
      </c>
      <c r="L1781" s="16">
        <v>0</v>
      </c>
      <c r="M1781" s="16">
        <v>0</v>
      </c>
      <c r="N1781" s="58">
        <v>2</v>
      </c>
      <c r="O1781" s="16">
        <v>2</v>
      </c>
      <c r="P1781" s="16">
        <v>0.9</v>
      </c>
      <c r="Q1781" s="16">
        <v>0</v>
      </c>
      <c r="R1781" s="11">
        <v>101</v>
      </c>
      <c r="S1781" s="16">
        <v>0</v>
      </c>
      <c r="T1781" s="16">
        <v>1</v>
      </c>
      <c r="U1781" s="16">
        <v>2</v>
      </c>
      <c r="V1781" s="16">
        <v>0</v>
      </c>
      <c r="W1781" s="16">
        <v>3</v>
      </c>
      <c r="X1781" s="16">
        <v>0</v>
      </c>
      <c r="Y1781" s="16">
        <v>1</v>
      </c>
      <c r="Z1781" s="16">
        <v>0</v>
      </c>
      <c r="AA1781" s="16">
        <v>0</v>
      </c>
      <c r="AB1781" s="16">
        <v>0</v>
      </c>
      <c r="AC1781" s="16">
        <v>0</v>
      </c>
      <c r="AD1781" s="16">
        <v>15</v>
      </c>
      <c r="AE1781" s="16">
        <v>1</v>
      </c>
      <c r="AF1781" s="16" t="s">
        <v>396</v>
      </c>
      <c r="AG1781" s="11">
        <v>1</v>
      </c>
      <c r="AH1781" s="11">
        <v>1</v>
      </c>
      <c r="AI1781" s="11">
        <v>0</v>
      </c>
      <c r="AJ1781" s="11">
        <v>3</v>
      </c>
      <c r="AK1781" s="16">
        <v>0</v>
      </c>
      <c r="AL1781" s="16">
        <v>0</v>
      </c>
      <c r="AM1781" s="16">
        <v>0</v>
      </c>
      <c r="AN1781" s="16">
        <v>3</v>
      </c>
      <c r="AO1781" s="16">
        <v>5000</v>
      </c>
      <c r="AP1781" s="16">
        <v>2.5</v>
      </c>
      <c r="AQ1781" s="16">
        <v>0</v>
      </c>
      <c r="AR1781" s="11">
        <v>0</v>
      </c>
      <c r="AS1781" s="16" t="s">
        <v>430</v>
      </c>
      <c r="AT1781" s="20" t="s">
        <v>201</v>
      </c>
      <c r="AU1781" s="16" t="s">
        <v>353</v>
      </c>
      <c r="AV1781" s="19">
        <v>10000007</v>
      </c>
      <c r="AW1781" s="19">
        <v>70403003</v>
      </c>
      <c r="AX1781" s="17" t="s">
        <v>164</v>
      </c>
      <c r="AY1781" s="16">
        <v>0</v>
      </c>
      <c r="AZ1781" s="18">
        <v>0</v>
      </c>
      <c r="BA1781" s="18">
        <v>0</v>
      </c>
      <c r="BB1781" s="39" t="s">
        <v>2235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73004304</v>
      </c>
      <c r="D1782" s="20" t="s">
        <v>439</v>
      </c>
      <c r="E1782" s="19">
        <v>1</v>
      </c>
      <c r="F1782" s="19">
        <v>60010500</v>
      </c>
      <c r="G1782" s="19">
        <v>0</v>
      </c>
      <c r="H1782" s="18">
        <v>0</v>
      </c>
      <c r="I1782" s="19">
        <v>1</v>
      </c>
      <c r="J1782" s="19">
        <v>0</v>
      </c>
      <c r="K1782" s="19">
        <v>0</v>
      </c>
      <c r="L1782" s="19">
        <v>0</v>
      </c>
      <c r="M1782" s="19">
        <v>0</v>
      </c>
      <c r="N1782" s="58">
        <v>2</v>
      </c>
      <c r="O1782" s="19">
        <v>2</v>
      </c>
      <c r="P1782" s="19">
        <v>0.6</v>
      </c>
      <c r="Q1782" s="19">
        <v>0</v>
      </c>
      <c r="R1782" s="11">
        <v>0</v>
      </c>
      <c r="S1782" s="18">
        <v>0</v>
      </c>
      <c r="T1782" s="16">
        <v>1</v>
      </c>
      <c r="U1782" s="19">
        <v>2</v>
      </c>
      <c r="V1782" s="19">
        <v>0</v>
      </c>
      <c r="W1782" s="19">
        <v>0</v>
      </c>
      <c r="X1782" s="19">
        <v>0</v>
      </c>
      <c r="Y1782" s="19">
        <v>0</v>
      </c>
      <c r="Z1782" s="19">
        <v>0</v>
      </c>
      <c r="AA1782" s="19">
        <v>0</v>
      </c>
      <c r="AB1782" s="19">
        <v>0</v>
      </c>
      <c r="AC1782" s="19">
        <v>0</v>
      </c>
      <c r="AD1782" s="16">
        <v>99999</v>
      </c>
      <c r="AE1782" s="19">
        <v>0</v>
      </c>
      <c r="AF1782" s="19">
        <v>0</v>
      </c>
      <c r="AG1782" s="11">
        <v>2</v>
      </c>
      <c r="AH1782" s="11">
        <v>0</v>
      </c>
      <c r="AI1782" s="11">
        <v>0</v>
      </c>
      <c r="AJ1782" s="11">
        <v>0</v>
      </c>
      <c r="AK1782" s="19">
        <v>0</v>
      </c>
      <c r="AL1782" s="19">
        <v>0</v>
      </c>
      <c r="AM1782" s="19">
        <v>0</v>
      </c>
      <c r="AN1782" s="19">
        <v>0</v>
      </c>
      <c r="AO1782" s="19">
        <v>1000</v>
      </c>
      <c r="AP1782" s="19">
        <v>0</v>
      </c>
      <c r="AQ1782" s="19">
        <v>0</v>
      </c>
      <c r="AR1782" s="11">
        <v>90104002</v>
      </c>
      <c r="AS1782" s="19" t="s">
        <v>162</v>
      </c>
      <c r="AT1782" s="20" t="s">
        <v>163</v>
      </c>
      <c r="AU1782" s="19" t="s">
        <v>251</v>
      </c>
      <c r="AV1782" s="19">
        <v>0</v>
      </c>
      <c r="AW1782" s="19">
        <v>0</v>
      </c>
      <c r="AX1782" s="20" t="s">
        <v>164</v>
      </c>
      <c r="AY1782" s="20" t="s">
        <v>162</v>
      </c>
      <c r="AZ1782" s="18">
        <v>0</v>
      </c>
      <c r="BA1782" s="18">
        <v>0</v>
      </c>
      <c r="BB1782" s="76" t="s">
        <v>440</v>
      </c>
      <c r="BC1782" s="19">
        <v>0</v>
      </c>
      <c r="BD1782" s="16">
        <v>0</v>
      </c>
      <c r="BE1782" s="19">
        <v>0</v>
      </c>
      <c r="BF1782" s="19">
        <v>0</v>
      </c>
      <c r="BG1782" s="19">
        <v>0</v>
      </c>
      <c r="BH1782" s="19">
        <v>0</v>
      </c>
      <c r="BI1782" s="14">
        <v>0</v>
      </c>
      <c r="BJ1782" s="11">
        <v>0</v>
      </c>
      <c r="BK1782" s="11">
        <v>0</v>
      </c>
      <c r="BL1782" s="11">
        <v>0</v>
      </c>
      <c r="BM1782" s="11">
        <v>0</v>
      </c>
      <c r="BN1782" s="11">
        <v>0</v>
      </c>
      <c r="BO1782" s="11">
        <v>0</v>
      </c>
      <c r="BP1782" s="11">
        <v>0</v>
      </c>
      <c r="BQ1782" s="46">
        <v>0</v>
      </c>
    </row>
    <row r="1783" spans="3:69" ht="20.100000000000001" customHeight="1">
      <c r="C1783" s="19">
        <v>73004305</v>
      </c>
      <c r="D1783" s="20" t="s">
        <v>2294</v>
      </c>
      <c r="E1783" s="19">
        <v>1</v>
      </c>
      <c r="F1783" s="19">
        <v>60010500</v>
      </c>
      <c r="G1783" s="19">
        <v>0</v>
      </c>
      <c r="H1783" s="18">
        <v>0</v>
      </c>
      <c r="I1783" s="19">
        <v>1</v>
      </c>
      <c r="J1783" s="19">
        <v>0</v>
      </c>
      <c r="K1783" s="19">
        <v>0</v>
      </c>
      <c r="L1783" s="19">
        <v>0</v>
      </c>
      <c r="M1783" s="19">
        <v>0</v>
      </c>
      <c r="N1783" s="58">
        <v>2</v>
      </c>
      <c r="O1783" s="19">
        <v>2</v>
      </c>
      <c r="P1783" s="19">
        <v>0.95</v>
      </c>
      <c r="Q1783" s="19">
        <v>0</v>
      </c>
      <c r="R1783" s="11">
        <v>101</v>
      </c>
      <c r="S1783" s="18">
        <v>0</v>
      </c>
      <c r="T1783" s="16">
        <v>1</v>
      </c>
      <c r="U1783" s="19">
        <v>2</v>
      </c>
      <c r="V1783" s="19">
        <v>0</v>
      </c>
      <c r="W1783" s="19">
        <v>0</v>
      </c>
      <c r="X1783" s="19">
        <v>0</v>
      </c>
      <c r="Y1783" s="19">
        <v>0</v>
      </c>
      <c r="Z1783" s="19">
        <v>0</v>
      </c>
      <c r="AA1783" s="19">
        <v>0</v>
      </c>
      <c r="AB1783" s="16">
        <v>0</v>
      </c>
      <c r="AC1783" s="19">
        <v>0</v>
      </c>
      <c r="AD1783" s="19">
        <v>10</v>
      </c>
      <c r="AE1783" s="19">
        <v>0</v>
      </c>
      <c r="AF1783" s="19">
        <v>0</v>
      </c>
      <c r="AG1783" s="11">
        <v>7</v>
      </c>
      <c r="AH1783" s="11">
        <v>0</v>
      </c>
      <c r="AI1783" s="11">
        <v>0</v>
      </c>
      <c r="AJ1783" s="11">
        <v>0</v>
      </c>
      <c r="AK1783" s="19">
        <v>0</v>
      </c>
      <c r="AL1783" s="19">
        <v>0</v>
      </c>
      <c r="AM1783" s="19">
        <v>0</v>
      </c>
      <c r="AN1783" s="19">
        <v>0</v>
      </c>
      <c r="AO1783" s="19">
        <v>1000</v>
      </c>
      <c r="AP1783" s="19">
        <v>0.5</v>
      </c>
      <c r="AQ1783" s="19">
        <v>0</v>
      </c>
      <c r="AR1783" s="11">
        <v>0</v>
      </c>
      <c r="AS1783" s="328" t="s">
        <v>2308</v>
      </c>
      <c r="AT1783" s="20" t="s">
        <v>485</v>
      </c>
      <c r="AU1783" s="19">
        <v>0</v>
      </c>
      <c r="AV1783" s="19">
        <v>10007001</v>
      </c>
      <c r="AW1783" s="19">
        <v>0</v>
      </c>
      <c r="AX1783" s="20" t="s">
        <v>164</v>
      </c>
      <c r="AY1783" s="20" t="s">
        <v>162</v>
      </c>
      <c r="AZ1783" s="18">
        <v>0</v>
      </c>
      <c r="BA1783" s="18">
        <v>0</v>
      </c>
      <c r="BB1783" s="76" t="s">
        <v>2295</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73004306</v>
      </c>
      <c r="D1784" s="17" t="s">
        <v>392</v>
      </c>
      <c r="E1784" s="19">
        <v>1</v>
      </c>
      <c r="F1784" s="16">
        <v>60010300</v>
      </c>
      <c r="G1784" s="19">
        <v>0</v>
      </c>
      <c r="H1784" s="18">
        <v>0</v>
      </c>
      <c r="I1784" s="19">
        <v>1</v>
      </c>
      <c r="J1784" s="19">
        <v>0</v>
      </c>
      <c r="K1784" s="19">
        <v>0</v>
      </c>
      <c r="L1784" s="16">
        <v>0</v>
      </c>
      <c r="M1784" s="16">
        <v>0</v>
      </c>
      <c r="N1784" s="58">
        <v>2</v>
      </c>
      <c r="O1784" s="16">
        <v>2</v>
      </c>
      <c r="P1784" s="16">
        <v>0.9</v>
      </c>
      <c r="Q1784" s="16">
        <v>0</v>
      </c>
      <c r="R1784" s="11">
        <v>0</v>
      </c>
      <c r="S1784" s="16">
        <v>0</v>
      </c>
      <c r="T1784" s="16">
        <v>1</v>
      </c>
      <c r="U1784" s="16">
        <v>2</v>
      </c>
      <c r="V1784" s="16">
        <v>0</v>
      </c>
      <c r="W1784" s="16">
        <v>0</v>
      </c>
      <c r="X1784" s="16">
        <v>0</v>
      </c>
      <c r="Y1784" s="16">
        <v>0</v>
      </c>
      <c r="Z1784" s="16">
        <v>0</v>
      </c>
      <c r="AA1784" s="16">
        <v>0</v>
      </c>
      <c r="AB1784" s="16">
        <v>0</v>
      </c>
      <c r="AC1784" s="16">
        <v>0</v>
      </c>
      <c r="AD1784" s="16">
        <v>30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162</v>
      </c>
      <c r="AT1784" s="20" t="s">
        <v>163</v>
      </c>
      <c r="AU1784" s="16" t="s">
        <v>360</v>
      </c>
      <c r="AV1784" s="19">
        <v>0</v>
      </c>
      <c r="AW1784" s="19">
        <v>0</v>
      </c>
      <c r="AX1784" s="17" t="s">
        <v>348</v>
      </c>
      <c r="AY1784" s="16" t="s">
        <v>2303</v>
      </c>
      <c r="AZ1784" s="18">
        <v>0</v>
      </c>
      <c r="BA1784" s="18">
        <v>0</v>
      </c>
      <c r="BB1784" s="39" t="s">
        <v>2304</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spans="3:69" ht="20.100000000000001" customHeight="1">
      <c r="C1785" s="63">
        <v>74001001</v>
      </c>
      <c r="D1785" s="57" t="s">
        <v>496</v>
      </c>
      <c r="E1785" s="58">
        <v>2</v>
      </c>
      <c r="F1785" s="58">
        <v>61012301</v>
      </c>
      <c r="G1785" s="58">
        <v>0</v>
      </c>
      <c r="H1785" s="64">
        <v>0</v>
      </c>
      <c r="I1785" s="63">
        <v>1</v>
      </c>
      <c r="J1785" s="63">
        <v>0</v>
      </c>
      <c r="K1785" s="63">
        <v>0</v>
      </c>
      <c r="L1785" s="58">
        <v>0</v>
      </c>
      <c r="M1785" s="58">
        <v>0</v>
      </c>
      <c r="N1785" s="58">
        <v>1</v>
      </c>
      <c r="O1785" s="58">
        <v>1</v>
      </c>
      <c r="P1785" s="58">
        <v>0.5</v>
      </c>
      <c r="Q1785" s="58">
        <v>0</v>
      </c>
      <c r="R1785" s="66">
        <v>1</v>
      </c>
      <c r="S1785" s="58">
        <v>0</v>
      </c>
      <c r="T1785" s="58">
        <v>1</v>
      </c>
      <c r="U1785" s="58">
        <v>2</v>
      </c>
      <c r="V1785" s="58">
        <v>0</v>
      </c>
      <c r="W1785" s="58">
        <v>1.4</v>
      </c>
      <c r="X1785" s="58">
        <v>150</v>
      </c>
      <c r="Y1785" s="58">
        <v>1</v>
      </c>
      <c r="Z1785" s="58">
        <v>0</v>
      </c>
      <c r="AA1785" s="58">
        <v>0</v>
      </c>
      <c r="AB1785" s="58">
        <v>0</v>
      </c>
      <c r="AC1785" s="58">
        <v>0</v>
      </c>
      <c r="AD1785" s="58">
        <v>12</v>
      </c>
      <c r="AE1785" s="58">
        <v>2</v>
      </c>
      <c r="AF1785" s="58" t="s">
        <v>171</v>
      </c>
      <c r="AG1785" s="66">
        <v>7</v>
      </c>
      <c r="AH1785" s="66">
        <v>2</v>
      </c>
      <c r="AI1785" s="11">
        <v>0</v>
      </c>
      <c r="AJ1785" s="66">
        <v>1.5</v>
      </c>
      <c r="AK1785" s="58">
        <v>0</v>
      </c>
      <c r="AL1785" s="58">
        <v>0</v>
      </c>
      <c r="AM1785" s="58">
        <v>0</v>
      </c>
      <c r="AN1785" s="58">
        <v>1.5</v>
      </c>
      <c r="AO1785" s="58">
        <v>1200</v>
      </c>
      <c r="AP1785" s="58">
        <v>1</v>
      </c>
      <c r="AQ1785" s="58">
        <v>15</v>
      </c>
      <c r="AR1785" s="66">
        <v>0</v>
      </c>
      <c r="AS1785" s="58" t="s">
        <v>162</v>
      </c>
      <c r="AT1785" s="57" t="s">
        <v>201</v>
      </c>
      <c r="AU1785" s="58" t="s">
        <v>173</v>
      </c>
      <c r="AV1785" s="63">
        <v>10000011</v>
      </c>
      <c r="AW1785" s="63">
        <v>70404001</v>
      </c>
      <c r="AX1785" s="57" t="s">
        <v>174</v>
      </c>
      <c r="AY1785" s="58">
        <v>0</v>
      </c>
      <c r="AZ1785" s="64">
        <v>0</v>
      </c>
      <c r="BA1785" s="64">
        <v>0</v>
      </c>
      <c r="BB1785" s="81" t="s">
        <v>517</v>
      </c>
      <c r="BC1785" s="58">
        <v>0</v>
      </c>
      <c r="BD1785" s="58">
        <v>0</v>
      </c>
      <c r="BE1785" s="58">
        <v>0</v>
      </c>
      <c r="BF1785" s="58">
        <v>0</v>
      </c>
      <c r="BG1785" s="58">
        <v>0</v>
      </c>
      <c r="BH1785" s="58">
        <v>0</v>
      </c>
      <c r="BI1785" s="87">
        <v>0</v>
      </c>
      <c r="BJ1785" s="11">
        <v>0</v>
      </c>
      <c r="BK1785" s="11">
        <v>0</v>
      </c>
      <c r="BL1785" s="11">
        <v>0</v>
      </c>
      <c r="BM1785" s="11">
        <v>0</v>
      </c>
      <c r="BN1785" s="11">
        <v>0</v>
      </c>
      <c r="BO1785" s="11">
        <v>0</v>
      </c>
      <c r="BP1785" s="11">
        <v>0</v>
      </c>
      <c r="BQ1785" s="46">
        <v>0</v>
      </c>
    </row>
    <row r="1786" spans="3:69" ht="20.100000000000001" customHeight="1">
      <c r="C1786" s="63">
        <v>75001001</v>
      </c>
      <c r="D1786" s="20" t="s">
        <v>2309</v>
      </c>
      <c r="E1786" s="19">
        <v>1</v>
      </c>
      <c r="F1786" s="19">
        <v>60010500</v>
      </c>
      <c r="G1786" s="19">
        <v>0</v>
      </c>
      <c r="H1786" s="18">
        <v>0</v>
      </c>
      <c r="I1786" s="19">
        <v>1</v>
      </c>
      <c r="J1786" s="19">
        <v>0</v>
      </c>
      <c r="K1786" s="19">
        <v>0</v>
      </c>
      <c r="L1786" s="19">
        <v>0</v>
      </c>
      <c r="M1786" s="19">
        <v>0</v>
      </c>
      <c r="N1786" s="19">
        <v>1</v>
      </c>
      <c r="O1786" s="19">
        <v>2</v>
      </c>
      <c r="P1786" s="19">
        <v>1</v>
      </c>
      <c r="Q1786" s="19">
        <v>0</v>
      </c>
      <c r="R1786" s="11">
        <v>0</v>
      </c>
      <c r="S1786" s="18">
        <v>0</v>
      </c>
      <c r="T1786" s="16">
        <v>1</v>
      </c>
      <c r="U1786" s="19">
        <v>2</v>
      </c>
      <c r="V1786" s="19">
        <v>0</v>
      </c>
      <c r="W1786" s="19">
        <v>0</v>
      </c>
      <c r="X1786" s="19">
        <v>0</v>
      </c>
      <c r="Y1786" s="19">
        <v>0</v>
      </c>
      <c r="Z1786" s="19">
        <v>0</v>
      </c>
      <c r="AA1786" s="19">
        <v>0</v>
      </c>
      <c r="AB1786" s="19">
        <v>0</v>
      </c>
      <c r="AC1786" s="19">
        <v>0</v>
      </c>
      <c r="AD1786" s="19">
        <v>30</v>
      </c>
      <c r="AE1786" s="19">
        <v>0</v>
      </c>
      <c r="AF1786" s="19">
        <v>0</v>
      </c>
      <c r="AG1786" s="11">
        <v>2</v>
      </c>
      <c r="AH1786" s="11">
        <v>0</v>
      </c>
      <c r="AI1786" s="11">
        <v>0</v>
      </c>
      <c r="AJ1786" s="11">
        <v>0</v>
      </c>
      <c r="AK1786" s="19">
        <v>0</v>
      </c>
      <c r="AL1786" s="19">
        <v>0</v>
      </c>
      <c r="AM1786" s="19">
        <v>0</v>
      </c>
      <c r="AN1786" s="19">
        <v>0</v>
      </c>
      <c r="AO1786" s="19">
        <v>1000</v>
      </c>
      <c r="AP1786" s="19">
        <v>0</v>
      </c>
      <c r="AQ1786" s="19">
        <v>0</v>
      </c>
      <c r="AR1786" s="11">
        <v>69000131</v>
      </c>
      <c r="AS1786" s="19" t="s">
        <v>162</v>
      </c>
      <c r="AT1786" s="20" t="s">
        <v>163</v>
      </c>
      <c r="AU1786" s="19" t="s">
        <v>251</v>
      </c>
      <c r="AV1786" s="19">
        <v>0</v>
      </c>
      <c r="AW1786" s="19">
        <v>40000003</v>
      </c>
      <c r="AX1786" s="20" t="s">
        <v>164</v>
      </c>
      <c r="AY1786" s="20" t="s">
        <v>162</v>
      </c>
      <c r="AZ1786" s="18">
        <v>0</v>
      </c>
      <c r="BA1786" s="18">
        <v>0</v>
      </c>
      <c r="BB1786" s="76" t="s">
        <v>357</v>
      </c>
      <c r="BC1786" s="19">
        <v>0</v>
      </c>
      <c r="BD1786" s="16">
        <v>0</v>
      </c>
      <c r="BE1786" s="19">
        <v>0</v>
      </c>
      <c r="BF1786" s="19">
        <v>0</v>
      </c>
      <c r="BG1786" s="19">
        <v>0</v>
      </c>
      <c r="BH1786" s="19">
        <v>0</v>
      </c>
      <c r="BI1786" s="14">
        <v>0</v>
      </c>
      <c r="BJ1786" s="11">
        <v>0</v>
      </c>
      <c r="BK1786" s="11">
        <v>0</v>
      </c>
      <c r="BL1786" s="11">
        <v>0</v>
      </c>
      <c r="BM1786" s="11">
        <v>0</v>
      </c>
      <c r="BN1786" s="11">
        <v>0</v>
      </c>
      <c r="BO1786" s="11">
        <v>0</v>
      </c>
      <c r="BP1786" s="11">
        <v>0</v>
      </c>
      <c r="BQ1786" s="46">
        <v>0</v>
      </c>
    </row>
    <row r="1787" spans="3:69" ht="19.5" customHeight="1">
      <c r="C1787" s="63">
        <v>76001001</v>
      </c>
      <c r="D1787" s="17" t="s">
        <v>2310</v>
      </c>
      <c r="E1787" s="19">
        <v>1</v>
      </c>
      <c r="F1787" s="16">
        <v>60010100</v>
      </c>
      <c r="G1787" s="19">
        <v>0</v>
      </c>
      <c r="H1787" s="18">
        <v>0</v>
      </c>
      <c r="I1787" s="19">
        <v>1</v>
      </c>
      <c r="J1787" s="19">
        <v>0</v>
      </c>
      <c r="K1787" s="19">
        <v>0</v>
      </c>
      <c r="L1787" s="16">
        <v>0</v>
      </c>
      <c r="M1787" s="16">
        <v>0</v>
      </c>
      <c r="N1787" s="16">
        <v>1</v>
      </c>
      <c r="O1787" s="16">
        <v>0</v>
      </c>
      <c r="P1787" s="16">
        <v>0</v>
      </c>
      <c r="Q1787" s="16">
        <v>0</v>
      </c>
      <c r="R1787" s="11">
        <v>0</v>
      </c>
      <c r="S1787" s="16">
        <v>0</v>
      </c>
      <c r="T1787" s="16">
        <v>1</v>
      </c>
      <c r="U1787" s="16">
        <v>2</v>
      </c>
      <c r="V1787" s="16">
        <v>0</v>
      </c>
      <c r="W1787" s="16">
        <v>0</v>
      </c>
      <c r="X1787" s="16">
        <v>2000</v>
      </c>
      <c r="Y1787" s="16">
        <v>1</v>
      </c>
      <c r="Z1787" s="16">
        <v>0</v>
      </c>
      <c r="AA1787" s="16">
        <v>0</v>
      </c>
      <c r="AB1787" s="16">
        <v>0</v>
      </c>
      <c r="AC1787" s="16">
        <v>0</v>
      </c>
      <c r="AD1787" s="16">
        <v>5</v>
      </c>
      <c r="AE1787" s="16">
        <v>1</v>
      </c>
      <c r="AF1787" s="16">
        <v>3</v>
      </c>
      <c r="AG1787" s="11">
        <v>2</v>
      </c>
      <c r="AH1787" s="11">
        <v>1</v>
      </c>
      <c r="AI1787" s="11">
        <v>0</v>
      </c>
      <c r="AJ1787" s="11">
        <v>6</v>
      </c>
      <c r="AK1787" s="16">
        <v>0</v>
      </c>
      <c r="AL1787" s="16">
        <v>0</v>
      </c>
      <c r="AM1787" s="16">
        <v>0</v>
      </c>
      <c r="AN1787" s="16">
        <v>0</v>
      </c>
      <c r="AO1787" s="16">
        <v>1000</v>
      </c>
      <c r="AP1787" s="16">
        <v>0</v>
      </c>
      <c r="AQ1787" s="16">
        <v>0</v>
      </c>
      <c r="AR1787" s="11">
        <v>0</v>
      </c>
      <c r="AS1787" s="16">
        <v>0</v>
      </c>
      <c r="AT1787" s="20" t="s">
        <v>163</v>
      </c>
      <c r="AU1787" s="58" t="s">
        <v>173</v>
      </c>
      <c r="AV1787" s="19">
        <v>10000007</v>
      </c>
      <c r="AW1787" s="19">
        <v>70203005</v>
      </c>
      <c r="AX1787" s="17" t="s">
        <v>164</v>
      </c>
      <c r="AY1787" s="16">
        <v>0</v>
      </c>
      <c r="AZ1787" s="18">
        <v>0</v>
      </c>
      <c r="BA1787" s="18">
        <v>0</v>
      </c>
      <c r="BB1787" s="39" t="s">
        <v>2311</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20.100000000000001" customHeight="1">
      <c r="C1788" s="19">
        <v>79000001</v>
      </c>
      <c r="D1788" s="20" t="s">
        <v>487</v>
      </c>
      <c r="E1788" s="19">
        <v>1</v>
      </c>
      <c r="F1788" s="19">
        <v>60010500</v>
      </c>
      <c r="G1788" s="19">
        <v>0</v>
      </c>
      <c r="H1788" s="18">
        <v>0</v>
      </c>
      <c r="I1788" s="19">
        <v>1</v>
      </c>
      <c r="J1788" s="19">
        <v>0</v>
      </c>
      <c r="K1788" s="19">
        <v>0</v>
      </c>
      <c r="L1788" s="19">
        <v>0</v>
      </c>
      <c r="M1788" s="19">
        <v>0</v>
      </c>
      <c r="N1788" s="16">
        <v>2</v>
      </c>
      <c r="O1788" s="19">
        <v>1</v>
      </c>
      <c r="P1788" s="19">
        <v>0.1</v>
      </c>
      <c r="Q1788" s="19">
        <v>0</v>
      </c>
      <c r="R1788" s="11">
        <v>0</v>
      </c>
      <c r="S1788" s="18">
        <v>0</v>
      </c>
      <c r="T1788" s="16">
        <v>1</v>
      </c>
      <c r="U1788" s="19">
        <v>1</v>
      </c>
      <c r="V1788" s="19">
        <v>0</v>
      </c>
      <c r="W1788" s="19">
        <v>2</v>
      </c>
      <c r="X1788" s="19">
        <v>0</v>
      </c>
      <c r="Y1788" s="19">
        <v>0</v>
      </c>
      <c r="Z1788" s="19">
        <v>0</v>
      </c>
      <c r="AA1788" s="19">
        <v>0</v>
      </c>
      <c r="AB1788" s="16">
        <v>0</v>
      </c>
      <c r="AC1788" s="19">
        <v>0</v>
      </c>
      <c r="AD1788" s="19">
        <v>10</v>
      </c>
      <c r="AE1788" s="19">
        <v>0</v>
      </c>
      <c r="AF1788" s="19">
        <v>0</v>
      </c>
      <c r="AG1788" s="11">
        <v>7</v>
      </c>
      <c r="AH1788" s="11">
        <v>0</v>
      </c>
      <c r="AI1788" s="11">
        <v>0</v>
      </c>
      <c r="AJ1788" s="11">
        <v>0</v>
      </c>
      <c r="AK1788" s="19">
        <v>0</v>
      </c>
      <c r="AL1788" s="19">
        <v>0</v>
      </c>
      <c r="AM1788" s="19">
        <v>0</v>
      </c>
      <c r="AN1788" s="19">
        <v>0</v>
      </c>
      <c r="AO1788" s="19">
        <v>1000</v>
      </c>
      <c r="AP1788" s="19">
        <v>0.5</v>
      </c>
      <c r="AQ1788" s="19">
        <v>0</v>
      </c>
      <c r="AR1788" s="11">
        <v>0</v>
      </c>
      <c r="AS1788" s="19" t="s">
        <v>430</v>
      </c>
      <c r="AT1788" s="20" t="s">
        <v>485</v>
      </c>
      <c r="AU1788" s="19">
        <v>0</v>
      </c>
      <c r="AV1788" s="19">
        <v>10007001</v>
      </c>
      <c r="AW1788" s="19">
        <v>0</v>
      </c>
      <c r="AX1788" s="20" t="s">
        <v>164</v>
      </c>
      <c r="AY1788" s="20" t="s">
        <v>162</v>
      </c>
      <c r="AZ1788" s="18">
        <v>0</v>
      </c>
      <c r="BA1788" s="18">
        <v>0</v>
      </c>
      <c r="BB1788" s="76" t="s">
        <v>488</v>
      </c>
      <c r="BC1788" s="19">
        <v>0</v>
      </c>
      <c r="BD1788" s="16">
        <v>0</v>
      </c>
      <c r="BE1788" s="19">
        <v>0</v>
      </c>
      <c r="BF1788" s="19">
        <v>0</v>
      </c>
      <c r="BG1788" s="19">
        <v>0</v>
      </c>
      <c r="BH1788" s="19">
        <v>0</v>
      </c>
      <c r="BI1788" s="14">
        <v>0</v>
      </c>
      <c r="BJ1788" s="11">
        <v>0</v>
      </c>
      <c r="BK1788" s="11">
        <v>0</v>
      </c>
      <c r="BL1788" s="11">
        <v>0</v>
      </c>
      <c r="BM1788" s="11">
        <v>0</v>
      </c>
      <c r="BN1788" s="11">
        <v>0</v>
      </c>
      <c r="BO1788" s="11">
        <v>0</v>
      </c>
      <c r="BP1788" s="11">
        <v>0</v>
      </c>
      <c r="BQ1788" s="46">
        <v>0</v>
      </c>
    </row>
    <row r="1789" spans="3:69" ht="20.100000000000001" customHeight="1">
      <c r="C1789" s="19">
        <v>79000002</v>
      </c>
      <c r="D1789" s="17" t="s">
        <v>839</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661</v>
      </c>
      <c r="AG1789" s="11">
        <v>0</v>
      </c>
      <c r="AH1789" s="11">
        <v>2</v>
      </c>
      <c r="AI1789" s="11">
        <v>0</v>
      </c>
      <c r="AJ1789" s="11">
        <v>1.5</v>
      </c>
      <c r="AK1789" s="16">
        <v>0</v>
      </c>
      <c r="AL1789" s="16">
        <v>0</v>
      </c>
      <c r="AM1789" s="16">
        <v>0</v>
      </c>
      <c r="AN1789" s="16">
        <v>1.5</v>
      </c>
      <c r="AO1789" s="16">
        <v>10000</v>
      </c>
      <c r="AP1789" s="16">
        <v>1</v>
      </c>
      <c r="AQ1789" s="16">
        <v>5</v>
      </c>
      <c r="AR1789" s="11">
        <v>0</v>
      </c>
      <c r="AS1789" s="16" t="s">
        <v>162</v>
      </c>
      <c r="AT1789" s="20" t="s">
        <v>402</v>
      </c>
      <c r="AU1789" s="16" t="s">
        <v>353</v>
      </c>
      <c r="AV1789" s="19">
        <v>10000007</v>
      </c>
      <c r="AW1789" s="19">
        <v>70302003</v>
      </c>
      <c r="AX1789" s="20" t="s">
        <v>384</v>
      </c>
      <c r="AY1789" s="18" t="s">
        <v>2301</v>
      </c>
      <c r="AZ1789" s="18">
        <v>0</v>
      </c>
      <c r="BA1789" s="18">
        <v>0</v>
      </c>
      <c r="BB1789" s="39" t="s">
        <v>705</v>
      </c>
      <c r="BC1789" s="16">
        <v>1</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19.5" customHeight="1">
      <c r="C1790" s="19">
        <v>79000003</v>
      </c>
      <c r="D1790" s="17" t="s">
        <v>695</v>
      </c>
      <c r="E1790" s="19">
        <v>1</v>
      </c>
      <c r="F1790" s="16">
        <v>60010100</v>
      </c>
      <c r="G1790" s="19">
        <v>0</v>
      </c>
      <c r="H1790" s="18">
        <v>0</v>
      </c>
      <c r="I1790" s="19">
        <v>1</v>
      </c>
      <c r="J1790" s="19">
        <v>0</v>
      </c>
      <c r="K1790" s="19">
        <v>0</v>
      </c>
      <c r="L1790" s="16">
        <v>0</v>
      </c>
      <c r="M1790" s="16">
        <v>0</v>
      </c>
      <c r="N1790" s="58">
        <v>2</v>
      </c>
      <c r="O1790" s="16">
        <v>2</v>
      </c>
      <c r="P1790" s="16">
        <v>0.9</v>
      </c>
      <c r="Q1790" s="16">
        <v>0</v>
      </c>
      <c r="R1790" s="11">
        <v>1</v>
      </c>
      <c r="S1790" s="16">
        <v>0</v>
      </c>
      <c r="T1790" s="16">
        <v>1</v>
      </c>
      <c r="U1790" s="16">
        <v>2</v>
      </c>
      <c r="V1790" s="16">
        <v>0</v>
      </c>
      <c r="W1790" s="16">
        <v>2</v>
      </c>
      <c r="X1790" s="16">
        <v>0</v>
      </c>
      <c r="Y1790" s="16">
        <v>1</v>
      </c>
      <c r="Z1790" s="16">
        <v>0</v>
      </c>
      <c r="AA1790" s="16">
        <v>0</v>
      </c>
      <c r="AB1790" s="16">
        <v>0</v>
      </c>
      <c r="AC1790" s="16">
        <v>0</v>
      </c>
      <c r="AD1790" s="16">
        <v>15</v>
      </c>
      <c r="AE1790" s="16">
        <v>1</v>
      </c>
      <c r="AF1790" s="16" t="s">
        <v>396</v>
      </c>
      <c r="AG1790" s="11">
        <v>0</v>
      </c>
      <c r="AH1790" s="11">
        <v>1</v>
      </c>
      <c r="AI1790" s="11">
        <v>0</v>
      </c>
      <c r="AJ1790" s="11">
        <v>3</v>
      </c>
      <c r="AK1790" s="16">
        <v>0</v>
      </c>
      <c r="AL1790" s="16">
        <v>0</v>
      </c>
      <c r="AM1790" s="16">
        <v>0</v>
      </c>
      <c r="AN1790" s="16">
        <v>3</v>
      </c>
      <c r="AO1790" s="16">
        <v>5000</v>
      </c>
      <c r="AP1790" s="16">
        <v>2.5</v>
      </c>
      <c r="AQ1790" s="16">
        <v>0</v>
      </c>
      <c r="AR1790" s="11">
        <v>0</v>
      </c>
      <c r="AS1790" s="16">
        <v>90001023</v>
      </c>
      <c r="AT1790" s="20" t="s">
        <v>201</v>
      </c>
      <c r="AU1790" s="16" t="s">
        <v>353</v>
      </c>
      <c r="AV1790" s="19">
        <v>10000007</v>
      </c>
      <c r="AW1790" s="19">
        <v>70403003</v>
      </c>
      <c r="AX1790" s="17" t="s">
        <v>164</v>
      </c>
      <c r="AY1790" s="16">
        <v>0</v>
      </c>
      <c r="AZ1790" s="18">
        <v>0</v>
      </c>
      <c r="BA1790" s="18">
        <v>0</v>
      </c>
      <c r="BB1790" s="39" t="s">
        <v>2235</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79000004</v>
      </c>
      <c r="D1791" s="17" t="s">
        <v>695</v>
      </c>
      <c r="E1791" s="19">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2</v>
      </c>
      <c r="X1791" s="16">
        <v>0</v>
      </c>
      <c r="Y1791" s="16">
        <v>1</v>
      </c>
      <c r="Z1791" s="16">
        <v>0</v>
      </c>
      <c r="AA1791" s="16">
        <v>0</v>
      </c>
      <c r="AB1791" s="16">
        <v>0</v>
      </c>
      <c r="AC1791" s="16">
        <v>0</v>
      </c>
      <c r="AD1791" s="16">
        <v>12</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80001030</v>
      </c>
      <c r="AT1791" s="20" t="s">
        <v>218</v>
      </c>
      <c r="AU1791" s="16" t="s">
        <v>353</v>
      </c>
      <c r="AV1791" s="19">
        <v>10000007</v>
      </c>
      <c r="AW1791" s="19">
        <v>70204001</v>
      </c>
      <c r="AX1791" s="17" t="s">
        <v>164</v>
      </c>
      <c r="AY1791" s="16">
        <v>0</v>
      </c>
      <c r="AZ1791" s="18">
        <v>0</v>
      </c>
      <c r="BA1791" s="18">
        <v>0</v>
      </c>
      <c r="BB1791" s="39" t="s">
        <v>696</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20.100000000000001" customHeight="1">
      <c r="C1792" s="19">
        <v>79000005</v>
      </c>
      <c r="D1792" s="20" t="s">
        <v>439</v>
      </c>
      <c r="E1792" s="19">
        <v>1</v>
      </c>
      <c r="F1792" s="19">
        <v>60010500</v>
      </c>
      <c r="G1792" s="19">
        <v>0</v>
      </c>
      <c r="H1792" s="18">
        <v>0</v>
      </c>
      <c r="I1792" s="19">
        <v>1</v>
      </c>
      <c r="J1792" s="19">
        <v>0</v>
      </c>
      <c r="K1792" s="19">
        <v>0</v>
      </c>
      <c r="L1792" s="19">
        <v>0</v>
      </c>
      <c r="M1792" s="19">
        <v>0</v>
      </c>
      <c r="N1792" s="58">
        <v>2</v>
      </c>
      <c r="O1792" s="19">
        <v>2</v>
      </c>
      <c r="P1792" s="19">
        <v>0.6</v>
      </c>
      <c r="Q1792" s="19">
        <v>0</v>
      </c>
      <c r="R1792" s="11">
        <v>0</v>
      </c>
      <c r="S1792" s="18">
        <v>0</v>
      </c>
      <c r="T1792" s="16">
        <v>1</v>
      </c>
      <c r="U1792" s="19">
        <v>2</v>
      </c>
      <c r="V1792" s="19">
        <v>0</v>
      </c>
      <c r="W1792" s="19">
        <v>0</v>
      </c>
      <c r="X1792" s="19">
        <v>0</v>
      </c>
      <c r="Y1792" s="19">
        <v>0</v>
      </c>
      <c r="Z1792" s="19">
        <v>0</v>
      </c>
      <c r="AA1792" s="19">
        <v>0</v>
      </c>
      <c r="AB1792" s="19">
        <v>0</v>
      </c>
      <c r="AC1792" s="19">
        <v>0</v>
      </c>
      <c r="AD1792" s="16">
        <v>99999</v>
      </c>
      <c r="AE1792" s="19">
        <v>0</v>
      </c>
      <c r="AF1792" s="19">
        <v>0</v>
      </c>
      <c r="AG1792" s="11">
        <v>2</v>
      </c>
      <c r="AH1792" s="11">
        <v>0</v>
      </c>
      <c r="AI1792" s="11">
        <v>0</v>
      </c>
      <c r="AJ1792" s="11">
        <v>0</v>
      </c>
      <c r="AK1792" s="19">
        <v>0</v>
      </c>
      <c r="AL1792" s="19">
        <v>0</v>
      </c>
      <c r="AM1792" s="19">
        <v>0</v>
      </c>
      <c r="AN1792" s="19">
        <v>0</v>
      </c>
      <c r="AO1792" s="19">
        <v>1000</v>
      </c>
      <c r="AP1792" s="19">
        <v>0</v>
      </c>
      <c r="AQ1792" s="19">
        <v>0</v>
      </c>
      <c r="AR1792" s="11">
        <v>90104002</v>
      </c>
      <c r="AS1792" s="19" t="s">
        <v>162</v>
      </c>
      <c r="AT1792" s="20" t="s">
        <v>163</v>
      </c>
      <c r="AU1792" s="19" t="s">
        <v>251</v>
      </c>
      <c r="AV1792" s="19">
        <v>0</v>
      </c>
      <c r="AW1792" s="19">
        <v>0</v>
      </c>
      <c r="AX1792" s="20" t="s">
        <v>164</v>
      </c>
      <c r="AY1792" s="20" t="s">
        <v>162</v>
      </c>
      <c r="AZ1792" s="18">
        <v>0</v>
      </c>
      <c r="BA1792" s="18">
        <v>0</v>
      </c>
      <c r="BB1792" s="76" t="s">
        <v>440</v>
      </c>
      <c r="BC1792" s="19">
        <v>0</v>
      </c>
      <c r="BD1792" s="16">
        <v>0</v>
      </c>
      <c r="BE1792" s="19">
        <v>0</v>
      </c>
      <c r="BF1792" s="19">
        <v>0</v>
      </c>
      <c r="BG1792" s="19">
        <v>0</v>
      </c>
      <c r="BH1792" s="19">
        <v>0</v>
      </c>
      <c r="BI1792" s="14">
        <v>0</v>
      </c>
      <c r="BJ1792" s="11">
        <v>0</v>
      </c>
      <c r="BK1792" s="11">
        <v>0</v>
      </c>
      <c r="BL1792" s="11">
        <v>0</v>
      </c>
      <c r="BM1792" s="11">
        <v>0</v>
      </c>
      <c r="BN1792" s="11">
        <v>0</v>
      </c>
      <c r="BO1792" s="11">
        <v>0</v>
      </c>
      <c r="BP1792" s="11">
        <v>0</v>
      </c>
      <c r="BQ1792" s="46">
        <v>0</v>
      </c>
    </row>
    <row r="1793" spans="3:69" ht="20.100000000000001" customHeight="1">
      <c r="C1793" s="19">
        <v>79000006</v>
      </c>
      <c r="D1793" s="17" t="s">
        <v>351</v>
      </c>
      <c r="E1793" s="19">
        <v>1</v>
      </c>
      <c r="F1793" s="16">
        <v>0</v>
      </c>
      <c r="G1793" s="19">
        <v>0</v>
      </c>
      <c r="H1793" s="18">
        <v>0</v>
      </c>
      <c r="I1793" s="19">
        <v>1</v>
      </c>
      <c r="J1793" s="19">
        <v>0</v>
      </c>
      <c r="K1793" s="19">
        <v>0</v>
      </c>
      <c r="L1793" s="16">
        <v>0</v>
      </c>
      <c r="M1793" s="16">
        <v>0</v>
      </c>
      <c r="N1793" s="16">
        <v>2</v>
      </c>
      <c r="O1793" s="16">
        <v>1</v>
      </c>
      <c r="P1793" s="16">
        <v>1</v>
      </c>
      <c r="Q1793" s="16">
        <v>0</v>
      </c>
      <c r="R1793" s="11">
        <v>0</v>
      </c>
      <c r="S1793" s="16">
        <v>0</v>
      </c>
      <c r="T1793" s="16">
        <v>1</v>
      </c>
      <c r="U1793" s="16">
        <v>2</v>
      </c>
      <c r="V1793" s="16">
        <v>0</v>
      </c>
      <c r="W1793" s="16">
        <v>2</v>
      </c>
      <c r="X1793" s="16">
        <v>0</v>
      </c>
      <c r="Y1793" s="16">
        <v>1</v>
      </c>
      <c r="Z1793" s="16">
        <v>0</v>
      </c>
      <c r="AA1793" s="16">
        <v>0</v>
      </c>
      <c r="AB1793" s="16">
        <v>0</v>
      </c>
      <c r="AC1793" s="16">
        <v>0</v>
      </c>
      <c r="AD1793" s="16">
        <v>6</v>
      </c>
      <c r="AE1793" s="16">
        <v>1</v>
      </c>
      <c r="AF1793" s="16">
        <v>3</v>
      </c>
      <c r="AG1793" s="11">
        <v>0</v>
      </c>
      <c r="AH1793" s="11">
        <v>0</v>
      </c>
      <c r="AI1793" s="11">
        <v>0</v>
      </c>
      <c r="AJ1793" s="11">
        <v>1.5</v>
      </c>
      <c r="AK1793" s="16">
        <v>0</v>
      </c>
      <c r="AL1793" s="16">
        <v>0</v>
      </c>
      <c r="AM1793" s="16">
        <v>0</v>
      </c>
      <c r="AN1793" s="16">
        <v>1</v>
      </c>
      <c r="AO1793" s="16">
        <v>5000</v>
      </c>
      <c r="AP1793" s="16">
        <v>0.5</v>
      </c>
      <c r="AQ1793" s="16">
        <v>0</v>
      </c>
      <c r="AR1793" s="11">
        <v>0</v>
      </c>
      <c r="AS1793" s="16" t="s">
        <v>162</v>
      </c>
      <c r="AT1793" s="20" t="s">
        <v>163</v>
      </c>
      <c r="AU1793" s="16" t="s">
        <v>353</v>
      </c>
      <c r="AV1793" s="19">
        <v>10000007</v>
      </c>
      <c r="AW1793" s="19">
        <v>70105001</v>
      </c>
      <c r="AX1793" s="17" t="s">
        <v>164</v>
      </c>
      <c r="AY1793" s="16" t="s">
        <v>2182</v>
      </c>
      <c r="AZ1793" s="18">
        <v>0</v>
      </c>
      <c r="BA1793" s="18">
        <v>0</v>
      </c>
      <c r="BB1793" s="39" t="s">
        <v>2183</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spans="3:69" ht="20.100000000000001" customHeight="1">
      <c r="C1794" s="19">
        <v>79000007</v>
      </c>
      <c r="D1794" s="20" t="s">
        <v>356</v>
      </c>
      <c r="E1794" s="19">
        <v>1</v>
      </c>
      <c r="F1794" s="19">
        <v>60010500</v>
      </c>
      <c r="G1794" s="19">
        <v>0</v>
      </c>
      <c r="H1794" s="18">
        <v>0</v>
      </c>
      <c r="I1794" s="19">
        <v>1</v>
      </c>
      <c r="J1794" s="19">
        <v>0</v>
      </c>
      <c r="K1794" s="19">
        <v>0</v>
      </c>
      <c r="L1794" s="19">
        <v>0</v>
      </c>
      <c r="M1794" s="19">
        <v>0</v>
      </c>
      <c r="N1794" s="16">
        <v>2</v>
      </c>
      <c r="O1794" s="19">
        <v>2</v>
      </c>
      <c r="P1794" s="19">
        <v>0.8</v>
      </c>
      <c r="Q1794" s="19">
        <v>0</v>
      </c>
      <c r="R1794" s="11">
        <v>0</v>
      </c>
      <c r="S1794" s="18">
        <v>0</v>
      </c>
      <c r="T1794" s="16">
        <v>1</v>
      </c>
      <c r="U1794" s="19">
        <v>2</v>
      </c>
      <c r="V1794" s="19">
        <v>0</v>
      </c>
      <c r="W1794" s="19">
        <v>0</v>
      </c>
      <c r="X1794" s="19">
        <v>0</v>
      </c>
      <c r="Y1794" s="19">
        <v>0</v>
      </c>
      <c r="Z1794" s="19">
        <v>0</v>
      </c>
      <c r="AA1794" s="19">
        <v>0</v>
      </c>
      <c r="AB1794" s="16">
        <v>0</v>
      </c>
      <c r="AC1794" s="19">
        <v>0</v>
      </c>
      <c r="AD1794" s="19">
        <v>20</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90401004</v>
      </c>
      <c r="AS1794" s="19" t="s">
        <v>162</v>
      </c>
      <c r="AT1794" s="20" t="s">
        <v>163</v>
      </c>
      <c r="AU1794" s="19" t="s">
        <v>251</v>
      </c>
      <c r="AV1794" s="19">
        <v>0</v>
      </c>
      <c r="AW1794" s="19">
        <v>40000003</v>
      </c>
      <c r="AX1794" s="20" t="s">
        <v>164</v>
      </c>
      <c r="AY1794" s="20" t="s">
        <v>162</v>
      </c>
      <c r="AZ1794" s="18">
        <v>0</v>
      </c>
      <c r="BA1794" s="18">
        <v>0</v>
      </c>
      <c r="BB1794" s="76" t="s">
        <v>558</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spans="3:69" ht="19.5" customHeight="1">
      <c r="C1795" s="19">
        <v>79000008</v>
      </c>
      <c r="D1795" s="17" t="s">
        <v>714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1</v>
      </c>
      <c r="X1795" s="16">
        <v>0</v>
      </c>
      <c r="Y1795" s="16">
        <v>1</v>
      </c>
      <c r="Z1795" s="16">
        <v>0</v>
      </c>
      <c r="AA1795" s="16">
        <v>0</v>
      </c>
      <c r="AB1795" s="16">
        <v>0</v>
      </c>
      <c r="AC1795" s="16">
        <v>0</v>
      </c>
      <c r="AD1795" s="16">
        <v>30</v>
      </c>
      <c r="AE1795" s="16">
        <v>1</v>
      </c>
      <c r="AF1795" s="16" t="s">
        <v>556</v>
      </c>
      <c r="AG1795" s="11">
        <v>0</v>
      </c>
      <c r="AH1795" s="11">
        <v>0</v>
      </c>
      <c r="AI1795" s="11">
        <v>0</v>
      </c>
      <c r="AJ1795" s="11">
        <v>0</v>
      </c>
      <c r="AK1795" s="16">
        <v>0</v>
      </c>
      <c r="AL1795" s="16">
        <v>0</v>
      </c>
      <c r="AM1795" s="16">
        <v>0</v>
      </c>
      <c r="AN1795" s="16">
        <v>0.5</v>
      </c>
      <c r="AO1795" s="16">
        <v>999999</v>
      </c>
      <c r="AP1795" s="16">
        <v>0.5</v>
      </c>
      <c r="AQ1795" s="16">
        <v>0</v>
      </c>
      <c r="AR1795" s="11">
        <v>0</v>
      </c>
      <c r="AS1795" s="320" t="s">
        <v>651</v>
      </c>
      <c r="AT1795" s="20" t="s">
        <v>218</v>
      </c>
      <c r="AU1795" s="16" t="s">
        <v>353</v>
      </c>
      <c r="AV1795" s="19">
        <v>10000007</v>
      </c>
      <c r="AW1795" s="19">
        <v>70202004</v>
      </c>
      <c r="AX1795" s="20" t="s">
        <v>234</v>
      </c>
      <c r="AY1795" s="20" t="s">
        <v>264</v>
      </c>
      <c r="AZ1795" s="18">
        <v>0</v>
      </c>
      <c r="BA1795" s="18">
        <v>0</v>
      </c>
      <c r="BB1795" s="39" t="s">
        <v>2287</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spans="3:69" ht="20.100000000000001" customHeight="1">
      <c r="C1796" s="19">
        <v>79000009</v>
      </c>
      <c r="D1796" s="17" t="s">
        <v>359</v>
      </c>
      <c r="E1796" s="19">
        <v>1</v>
      </c>
      <c r="F1796" s="16">
        <v>60010300</v>
      </c>
      <c r="G1796" s="19">
        <v>0</v>
      </c>
      <c r="H1796" s="18">
        <v>0</v>
      </c>
      <c r="I1796" s="19">
        <v>1</v>
      </c>
      <c r="J1796" s="19">
        <v>0</v>
      </c>
      <c r="K1796" s="19">
        <v>0</v>
      </c>
      <c r="L1796" s="16">
        <v>0</v>
      </c>
      <c r="M1796" s="16">
        <v>0</v>
      </c>
      <c r="N1796" s="16">
        <v>2</v>
      </c>
      <c r="O1796" s="16">
        <v>1</v>
      </c>
      <c r="P1796" s="16">
        <v>0.5</v>
      </c>
      <c r="Q1796" s="16">
        <v>0</v>
      </c>
      <c r="R1796" s="11">
        <v>0</v>
      </c>
      <c r="S1796" s="16">
        <v>0</v>
      </c>
      <c r="T1796" s="16">
        <v>1</v>
      </c>
      <c r="U1796" s="16">
        <v>2</v>
      </c>
      <c r="V1796" s="16">
        <v>0</v>
      </c>
      <c r="W1796" s="16">
        <v>2</v>
      </c>
      <c r="X1796" s="16">
        <v>0</v>
      </c>
      <c r="Y1796" s="16">
        <v>0</v>
      </c>
      <c r="Z1796" s="16">
        <v>0</v>
      </c>
      <c r="AA1796" s="16">
        <v>0</v>
      </c>
      <c r="AB1796" s="16">
        <v>0</v>
      </c>
      <c r="AC1796" s="16">
        <v>0</v>
      </c>
      <c r="AD1796" s="16">
        <v>12</v>
      </c>
      <c r="AE1796" s="16">
        <v>2</v>
      </c>
      <c r="AF1796" s="16" t="s">
        <v>171</v>
      </c>
      <c r="AG1796" s="11">
        <v>0</v>
      </c>
      <c r="AH1796" s="11">
        <v>2</v>
      </c>
      <c r="AI1796" s="11">
        <v>0</v>
      </c>
      <c r="AJ1796" s="11">
        <v>1.5</v>
      </c>
      <c r="AK1796" s="16">
        <v>0</v>
      </c>
      <c r="AL1796" s="16">
        <v>0</v>
      </c>
      <c r="AM1796" s="16">
        <v>0</v>
      </c>
      <c r="AN1796" s="16">
        <v>2.5</v>
      </c>
      <c r="AO1796" s="16">
        <v>4000</v>
      </c>
      <c r="AP1796" s="16">
        <v>2</v>
      </c>
      <c r="AQ1796" s="16">
        <v>0</v>
      </c>
      <c r="AR1796" s="11">
        <v>0</v>
      </c>
      <c r="AS1796" s="16" t="s">
        <v>162</v>
      </c>
      <c r="AT1796" s="20" t="s">
        <v>218</v>
      </c>
      <c r="AU1796" s="16" t="s">
        <v>360</v>
      </c>
      <c r="AV1796" s="19">
        <v>10001007</v>
      </c>
      <c r="AW1796" s="19">
        <v>70103001</v>
      </c>
      <c r="AX1796" s="17" t="s">
        <v>164</v>
      </c>
      <c r="AY1796" s="16">
        <v>0</v>
      </c>
      <c r="AZ1796" s="18">
        <v>0</v>
      </c>
      <c r="BA1796" s="18">
        <v>0</v>
      </c>
      <c r="BB1796" s="39" t="s">
        <v>361</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19.5" customHeight="1">
      <c r="C1797" s="19">
        <v>79000010</v>
      </c>
      <c r="D1797" s="17" t="s">
        <v>2265</v>
      </c>
      <c r="E1797" s="19">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2</v>
      </c>
      <c r="X1797" s="16">
        <v>0</v>
      </c>
      <c r="Y1797" s="16">
        <v>1</v>
      </c>
      <c r="Z1797" s="16">
        <v>0</v>
      </c>
      <c r="AA1797" s="16">
        <v>0</v>
      </c>
      <c r="AB1797" s="16">
        <v>0</v>
      </c>
      <c r="AC1797" s="16">
        <v>0</v>
      </c>
      <c r="AD1797" s="16">
        <v>20</v>
      </c>
      <c r="AE1797" s="16">
        <v>1</v>
      </c>
      <c r="AF1797" s="16" t="s">
        <v>556</v>
      </c>
      <c r="AG1797" s="11">
        <v>1</v>
      </c>
      <c r="AH1797" s="11">
        <v>0</v>
      </c>
      <c r="AI1797" s="11">
        <v>0</v>
      </c>
      <c r="AJ1797" s="11">
        <v>0</v>
      </c>
      <c r="AK1797" s="16">
        <v>0</v>
      </c>
      <c r="AL1797" s="16">
        <v>0</v>
      </c>
      <c r="AM1797" s="16">
        <v>0</v>
      </c>
      <c r="AN1797" s="16">
        <v>0.5</v>
      </c>
      <c r="AO1797" s="16">
        <v>999999</v>
      </c>
      <c r="AP1797" s="16">
        <v>2</v>
      </c>
      <c r="AQ1797" s="16">
        <v>0</v>
      </c>
      <c r="AR1797" s="11">
        <v>0</v>
      </c>
      <c r="AS1797" s="16" t="s">
        <v>551</v>
      </c>
      <c r="AT1797" s="20" t="s">
        <v>218</v>
      </c>
      <c r="AU1797" s="16" t="s">
        <v>353</v>
      </c>
      <c r="AV1797" s="19">
        <v>10000007</v>
      </c>
      <c r="AW1797" s="19">
        <v>70405007</v>
      </c>
      <c r="AX1797" s="20" t="s">
        <v>234</v>
      </c>
      <c r="AY1797" s="20" t="s">
        <v>264</v>
      </c>
      <c r="AZ1797" s="18">
        <v>0</v>
      </c>
      <c r="BA1797" s="18">
        <v>0</v>
      </c>
      <c r="BB1797" s="39" t="s">
        <v>2266</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20.100000000000001" customHeight="1">
      <c r="C1798" s="19">
        <v>79000011</v>
      </c>
      <c r="D1798" s="20" t="s">
        <v>2294</v>
      </c>
      <c r="E1798" s="19">
        <v>1</v>
      </c>
      <c r="F1798" s="19">
        <v>60010500</v>
      </c>
      <c r="G1798" s="19">
        <v>0</v>
      </c>
      <c r="H1798" s="18">
        <v>0</v>
      </c>
      <c r="I1798" s="19">
        <v>1</v>
      </c>
      <c r="J1798" s="19">
        <v>0</v>
      </c>
      <c r="K1798" s="19">
        <v>0</v>
      </c>
      <c r="L1798" s="19">
        <v>0</v>
      </c>
      <c r="M1798" s="19">
        <v>0</v>
      </c>
      <c r="N1798" s="16">
        <v>2</v>
      </c>
      <c r="O1798" s="19">
        <v>2</v>
      </c>
      <c r="P1798" s="19">
        <v>0.95</v>
      </c>
      <c r="Q1798" s="19">
        <v>0</v>
      </c>
      <c r="R1798" s="11">
        <v>0</v>
      </c>
      <c r="S1798" s="18">
        <v>0</v>
      </c>
      <c r="T1798" s="16">
        <v>1</v>
      </c>
      <c r="U1798" s="19">
        <v>2</v>
      </c>
      <c r="V1798" s="19">
        <v>0</v>
      </c>
      <c r="W1798" s="19">
        <v>0</v>
      </c>
      <c r="X1798" s="19">
        <v>0</v>
      </c>
      <c r="Y1798" s="19">
        <v>0</v>
      </c>
      <c r="Z1798" s="19">
        <v>0</v>
      </c>
      <c r="AA1798" s="19">
        <v>0</v>
      </c>
      <c r="AB1798" s="16">
        <v>0</v>
      </c>
      <c r="AC1798" s="19">
        <v>0</v>
      </c>
      <c r="AD1798" s="19">
        <v>20</v>
      </c>
      <c r="AE1798" s="19">
        <v>0</v>
      </c>
      <c r="AF1798" s="19">
        <v>0</v>
      </c>
      <c r="AG1798" s="11">
        <v>7</v>
      </c>
      <c r="AH1798" s="11">
        <v>0</v>
      </c>
      <c r="AI1798" s="11">
        <v>0</v>
      </c>
      <c r="AJ1798" s="11">
        <v>0</v>
      </c>
      <c r="AK1798" s="19">
        <v>0</v>
      </c>
      <c r="AL1798" s="19">
        <v>0</v>
      </c>
      <c r="AM1798" s="19">
        <v>0</v>
      </c>
      <c r="AN1798" s="19">
        <v>0</v>
      </c>
      <c r="AO1798" s="19">
        <v>1000</v>
      </c>
      <c r="AP1798" s="19">
        <v>0.5</v>
      </c>
      <c r="AQ1798" s="19">
        <v>0</v>
      </c>
      <c r="AR1798" s="11">
        <v>0</v>
      </c>
      <c r="AS1798" s="19">
        <v>83000001</v>
      </c>
      <c r="AT1798" s="20" t="s">
        <v>485</v>
      </c>
      <c r="AU1798" s="19">
        <v>0</v>
      </c>
      <c r="AV1798" s="19">
        <v>10007001</v>
      </c>
      <c r="AW1798" s="19">
        <v>0</v>
      </c>
      <c r="AX1798" s="20" t="s">
        <v>164</v>
      </c>
      <c r="AY1798" s="20" t="s">
        <v>162</v>
      </c>
      <c r="AZ1798" s="18">
        <v>0</v>
      </c>
      <c r="BA1798" s="18">
        <v>0</v>
      </c>
      <c r="BB1798" s="76" t="s">
        <v>2295</v>
      </c>
      <c r="BC1798" s="19">
        <v>0</v>
      </c>
      <c r="BD1798" s="16">
        <v>0</v>
      </c>
      <c r="BE1798" s="19">
        <v>0</v>
      </c>
      <c r="BF1798" s="19">
        <v>0</v>
      </c>
      <c r="BG1798" s="19">
        <v>0</v>
      </c>
      <c r="BH1798" s="19">
        <v>0</v>
      </c>
      <c r="BI1798" s="14">
        <v>0</v>
      </c>
      <c r="BJ1798" s="11">
        <v>0</v>
      </c>
      <c r="BK1798" s="11">
        <v>0</v>
      </c>
      <c r="BL1798" s="11">
        <v>0</v>
      </c>
      <c r="BM1798" s="11">
        <v>0</v>
      </c>
      <c r="BN1798" s="11">
        <v>0</v>
      </c>
      <c r="BO1798" s="11">
        <v>0</v>
      </c>
      <c r="BP1798" s="11">
        <v>0</v>
      </c>
      <c r="BQ1798" s="46">
        <v>0</v>
      </c>
    </row>
    <row r="1799" spans="3:69" ht="20.100000000000001" customHeight="1">
      <c r="C1799" s="19">
        <v>79000012</v>
      </c>
      <c r="D1799" s="17" t="s">
        <v>496</v>
      </c>
      <c r="E1799" s="16">
        <v>2</v>
      </c>
      <c r="F1799" s="16">
        <v>61012301</v>
      </c>
      <c r="G1799" s="16">
        <v>0</v>
      </c>
      <c r="H1799" s="18">
        <v>0</v>
      </c>
      <c r="I1799" s="19">
        <v>1</v>
      </c>
      <c r="J1799" s="19">
        <v>0</v>
      </c>
      <c r="K1799" s="19">
        <v>0</v>
      </c>
      <c r="L1799" s="16">
        <v>0</v>
      </c>
      <c r="M1799" s="16">
        <v>0</v>
      </c>
      <c r="N1799" s="16">
        <v>2</v>
      </c>
      <c r="O1799" s="16">
        <v>1</v>
      </c>
      <c r="P1799" s="16">
        <v>0.5</v>
      </c>
      <c r="Q1799" s="16">
        <v>0</v>
      </c>
      <c r="R1799" s="11">
        <v>0</v>
      </c>
      <c r="S1799" s="16">
        <v>0</v>
      </c>
      <c r="T1799" s="16">
        <v>1</v>
      </c>
      <c r="U1799" s="16">
        <v>2</v>
      </c>
      <c r="V1799" s="16">
        <v>0</v>
      </c>
      <c r="W1799" s="16">
        <v>1.4</v>
      </c>
      <c r="X1799" s="16">
        <v>150</v>
      </c>
      <c r="Y1799" s="16">
        <v>1</v>
      </c>
      <c r="Z1799" s="16">
        <v>0</v>
      </c>
      <c r="AA1799" s="16">
        <v>0</v>
      </c>
      <c r="AB1799" s="16">
        <v>0</v>
      </c>
      <c r="AC1799" s="16">
        <v>0</v>
      </c>
      <c r="AD1799" s="16">
        <v>12</v>
      </c>
      <c r="AE1799" s="16">
        <v>2</v>
      </c>
      <c r="AF1799" s="16" t="s">
        <v>171</v>
      </c>
      <c r="AG1799" s="11">
        <v>0</v>
      </c>
      <c r="AH1799" s="11">
        <v>2</v>
      </c>
      <c r="AI1799" s="11">
        <v>0</v>
      </c>
      <c r="AJ1799" s="11">
        <v>1.5</v>
      </c>
      <c r="AK1799" s="16">
        <v>0</v>
      </c>
      <c r="AL1799" s="16">
        <v>0</v>
      </c>
      <c r="AM1799" s="16">
        <v>0</v>
      </c>
      <c r="AN1799" s="16">
        <v>1.5</v>
      </c>
      <c r="AO1799" s="16">
        <v>1200</v>
      </c>
      <c r="AP1799" s="16">
        <v>1</v>
      </c>
      <c r="AQ1799" s="16">
        <v>15</v>
      </c>
      <c r="AR1799" s="11">
        <v>0</v>
      </c>
      <c r="AS1799" s="16" t="s">
        <v>162</v>
      </c>
      <c r="AT1799" s="17" t="s">
        <v>201</v>
      </c>
      <c r="AU1799" s="16" t="s">
        <v>173</v>
      </c>
      <c r="AV1799" s="19">
        <v>10000011</v>
      </c>
      <c r="AW1799" s="19">
        <v>70404001</v>
      </c>
      <c r="AX1799" s="17" t="s">
        <v>174</v>
      </c>
      <c r="AY1799" s="16">
        <v>0</v>
      </c>
      <c r="AZ1799" s="18">
        <v>0</v>
      </c>
      <c r="BA1799" s="18">
        <v>0</v>
      </c>
      <c r="BB1799" s="39" t="s">
        <v>517</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20.100000000000001" customHeight="1">
      <c r="C1800" s="95">
        <v>79000013</v>
      </c>
      <c r="D1800" s="94" t="s">
        <v>501</v>
      </c>
      <c r="E1800" s="96">
        <v>1</v>
      </c>
      <c r="F1800" s="96">
        <v>61012201</v>
      </c>
      <c r="G1800" s="96">
        <v>0</v>
      </c>
      <c r="H1800" s="97">
        <v>0</v>
      </c>
      <c r="I1800" s="95">
        <v>1</v>
      </c>
      <c r="J1800" s="96">
        <v>0</v>
      </c>
      <c r="K1800" s="96">
        <v>0</v>
      </c>
      <c r="L1800" s="96">
        <v>0</v>
      </c>
      <c r="M1800" s="96">
        <v>0</v>
      </c>
      <c r="N1800" s="96">
        <v>2</v>
      </c>
      <c r="O1800" s="96">
        <v>2</v>
      </c>
      <c r="P1800" s="96">
        <v>0.8</v>
      </c>
      <c r="Q1800" s="96">
        <v>0</v>
      </c>
      <c r="R1800" s="100">
        <v>0</v>
      </c>
      <c r="S1800" s="96">
        <v>0</v>
      </c>
      <c r="T1800" s="96">
        <v>1</v>
      </c>
      <c r="U1800" s="96">
        <v>2</v>
      </c>
      <c r="V1800" s="96">
        <v>0</v>
      </c>
      <c r="W1800" s="96">
        <v>3</v>
      </c>
      <c r="X1800" s="96">
        <v>0</v>
      </c>
      <c r="Y1800" s="96">
        <v>1</v>
      </c>
      <c r="Z1800" s="96">
        <v>0</v>
      </c>
      <c r="AA1800" s="96">
        <v>0</v>
      </c>
      <c r="AB1800" s="96">
        <v>0</v>
      </c>
      <c r="AC1800" s="96">
        <v>0</v>
      </c>
      <c r="AD1800" s="96">
        <v>12</v>
      </c>
      <c r="AE1800" s="96">
        <v>1</v>
      </c>
      <c r="AF1800" s="96">
        <v>3</v>
      </c>
      <c r="AG1800" s="100">
        <v>0</v>
      </c>
      <c r="AH1800" s="100">
        <v>1</v>
      </c>
      <c r="AI1800" s="100">
        <v>0</v>
      </c>
      <c r="AJ1800" s="100">
        <v>1.5</v>
      </c>
      <c r="AK1800" s="96">
        <v>0</v>
      </c>
      <c r="AL1800" s="96">
        <v>0</v>
      </c>
      <c r="AM1800" s="96">
        <v>0</v>
      </c>
      <c r="AN1800" s="96">
        <v>1</v>
      </c>
      <c r="AO1800" s="96">
        <v>4000</v>
      </c>
      <c r="AP1800" s="96">
        <v>1</v>
      </c>
      <c r="AQ1800" s="96">
        <v>0</v>
      </c>
      <c r="AR1800" s="100">
        <v>90104021</v>
      </c>
      <c r="AS1800" s="96">
        <v>90104022</v>
      </c>
      <c r="AT1800" s="94" t="s">
        <v>497</v>
      </c>
      <c r="AU1800" s="96" t="s">
        <v>353</v>
      </c>
      <c r="AV1800" s="95">
        <v>10000001</v>
      </c>
      <c r="AW1800" s="95">
        <v>62001403</v>
      </c>
      <c r="AX1800" s="94" t="s">
        <v>502</v>
      </c>
      <c r="AY1800" s="96">
        <v>0</v>
      </c>
      <c r="AZ1800" s="97">
        <v>0</v>
      </c>
      <c r="BA1800" s="97">
        <v>0</v>
      </c>
      <c r="BB1800" s="124" t="s">
        <v>2312</v>
      </c>
      <c r="BC1800" s="96">
        <v>0</v>
      </c>
      <c r="BD1800" s="96">
        <v>0</v>
      </c>
      <c r="BE1800" s="96">
        <v>0</v>
      </c>
      <c r="BF1800" s="96">
        <v>0</v>
      </c>
      <c r="BG1800" s="96">
        <v>0</v>
      </c>
      <c r="BH1800" s="96">
        <v>0</v>
      </c>
      <c r="BI1800" s="91">
        <v>0</v>
      </c>
      <c r="BJ1800" s="100">
        <v>0</v>
      </c>
      <c r="BK1800" s="100">
        <v>0</v>
      </c>
      <c r="BL1800" s="100">
        <v>0</v>
      </c>
      <c r="BM1800" s="100">
        <v>0</v>
      </c>
      <c r="BN1800" s="100">
        <v>0</v>
      </c>
      <c r="BO1800" s="100">
        <v>0</v>
      </c>
      <c r="BP1800" s="11">
        <v>0</v>
      </c>
      <c r="BQ1800" s="46">
        <v>0</v>
      </c>
    </row>
    <row r="1801" spans="3:69" ht="20.100000000000001" customHeight="1">
      <c r="C1801" s="95">
        <v>79000014</v>
      </c>
      <c r="D1801" s="93" t="s">
        <v>478</v>
      </c>
      <c r="E1801" s="91">
        <v>1</v>
      </c>
      <c r="F1801" s="91">
        <v>60010002</v>
      </c>
      <c r="G1801" s="91">
        <v>0</v>
      </c>
      <c r="H1801" s="92">
        <v>0</v>
      </c>
      <c r="I1801" s="91">
        <v>1</v>
      </c>
      <c r="J1801" s="91">
        <v>0</v>
      </c>
      <c r="K1801" s="92">
        <v>0</v>
      </c>
      <c r="L1801" s="92">
        <v>0</v>
      </c>
      <c r="M1801" s="91">
        <v>0</v>
      </c>
      <c r="N1801" s="91">
        <v>2</v>
      </c>
      <c r="O1801" s="91">
        <v>2</v>
      </c>
      <c r="P1801" s="96">
        <v>0.8</v>
      </c>
      <c r="Q1801" s="91">
        <v>1</v>
      </c>
      <c r="R1801" s="100">
        <v>0</v>
      </c>
      <c r="S1801" s="91">
        <v>0</v>
      </c>
      <c r="T1801" s="96">
        <v>1</v>
      </c>
      <c r="U1801" s="91">
        <v>1</v>
      </c>
      <c r="V1801" s="92">
        <v>0</v>
      </c>
      <c r="W1801" s="91">
        <v>2</v>
      </c>
      <c r="X1801" s="91">
        <v>0</v>
      </c>
      <c r="Y1801" s="91">
        <v>0</v>
      </c>
      <c r="Z1801" s="91">
        <v>0</v>
      </c>
      <c r="AA1801" s="92">
        <v>0</v>
      </c>
      <c r="AB1801" s="91">
        <v>0</v>
      </c>
      <c r="AC1801" s="91">
        <v>0</v>
      </c>
      <c r="AD1801" s="91">
        <v>10</v>
      </c>
      <c r="AE1801" s="91">
        <v>1</v>
      </c>
      <c r="AF1801" s="91">
        <v>5</v>
      </c>
      <c r="AG1801" s="101">
        <v>0</v>
      </c>
      <c r="AH1801" s="101">
        <v>1</v>
      </c>
      <c r="AI1801" s="100">
        <v>0</v>
      </c>
      <c r="AJ1801" s="91">
        <v>2.5</v>
      </c>
      <c r="AK1801" s="102">
        <v>0</v>
      </c>
      <c r="AL1801" s="91">
        <v>1</v>
      </c>
      <c r="AM1801" s="91">
        <v>0</v>
      </c>
      <c r="AN1801" s="91">
        <v>1</v>
      </c>
      <c r="AO1801" s="91">
        <v>3000</v>
      </c>
      <c r="AP1801" s="91">
        <v>1</v>
      </c>
      <c r="AQ1801" s="91">
        <v>0</v>
      </c>
      <c r="AR1801" s="314" t="s">
        <v>479</v>
      </c>
      <c r="AS1801" s="315" t="s">
        <v>480</v>
      </c>
      <c r="AT1801" s="91" t="s">
        <v>218</v>
      </c>
      <c r="AU1801" s="92">
        <v>0</v>
      </c>
      <c r="AV1801" s="92">
        <v>0</v>
      </c>
      <c r="AW1801" s="92">
        <v>62001401</v>
      </c>
      <c r="AX1801" s="98" t="s">
        <v>164</v>
      </c>
      <c r="AY1801" s="96">
        <v>0</v>
      </c>
      <c r="AZ1801" s="97">
        <v>0</v>
      </c>
      <c r="BA1801" s="97">
        <v>0</v>
      </c>
      <c r="BB1801" s="106" t="s">
        <v>2313</v>
      </c>
      <c r="BC1801" s="91">
        <v>0</v>
      </c>
      <c r="BD1801" s="91">
        <v>0</v>
      </c>
      <c r="BE1801" s="95">
        <v>0</v>
      </c>
      <c r="BF1801" s="91">
        <v>0</v>
      </c>
      <c r="BG1801" s="91">
        <v>0</v>
      </c>
      <c r="BH1801" s="102">
        <v>0</v>
      </c>
      <c r="BI1801" s="91">
        <v>0</v>
      </c>
      <c r="BJ1801" s="100">
        <v>0</v>
      </c>
      <c r="BK1801" s="100">
        <v>0</v>
      </c>
      <c r="BL1801" s="100">
        <v>0</v>
      </c>
      <c r="BM1801" s="100">
        <v>0</v>
      </c>
      <c r="BN1801" s="100">
        <v>0</v>
      </c>
      <c r="BO1801" s="100">
        <v>0</v>
      </c>
      <c r="BP1801" s="11">
        <v>0</v>
      </c>
      <c r="BQ1801" s="46">
        <v>0</v>
      </c>
    </row>
    <row r="1802" spans="3:69" ht="20.100000000000001" customHeight="1">
      <c r="C1802" s="95">
        <v>79000015</v>
      </c>
      <c r="D1802" s="94" t="s">
        <v>525</v>
      </c>
      <c r="E1802" s="96">
        <v>2</v>
      </c>
      <c r="F1802" s="96">
        <v>61012301</v>
      </c>
      <c r="G1802" s="96">
        <v>0</v>
      </c>
      <c r="H1802" s="97">
        <v>0</v>
      </c>
      <c r="I1802" s="95">
        <v>1</v>
      </c>
      <c r="J1802" s="95">
        <v>0</v>
      </c>
      <c r="K1802" s="95">
        <v>0</v>
      </c>
      <c r="L1802" s="96">
        <v>0</v>
      </c>
      <c r="M1802" s="96">
        <v>0</v>
      </c>
      <c r="N1802" s="96">
        <v>2</v>
      </c>
      <c r="O1802" s="96">
        <v>2</v>
      </c>
      <c r="P1802" s="96">
        <v>0.8</v>
      </c>
      <c r="Q1802" s="96">
        <v>0</v>
      </c>
      <c r="R1802" s="100">
        <v>0</v>
      </c>
      <c r="S1802" s="96">
        <v>0</v>
      </c>
      <c r="T1802" s="96">
        <v>1</v>
      </c>
      <c r="U1802" s="96">
        <v>2</v>
      </c>
      <c r="V1802" s="96">
        <v>0</v>
      </c>
      <c r="W1802" s="96">
        <v>3</v>
      </c>
      <c r="X1802" s="96">
        <v>0</v>
      </c>
      <c r="Y1802" s="96">
        <v>1</v>
      </c>
      <c r="Z1802" s="96">
        <v>0</v>
      </c>
      <c r="AA1802" s="96">
        <v>0</v>
      </c>
      <c r="AB1802" s="96">
        <v>0</v>
      </c>
      <c r="AC1802" s="96">
        <v>1</v>
      </c>
      <c r="AD1802" s="96">
        <v>12</v>
      </c>
      <c r="AE1802" s="96">
        <v>1</v>
      </c>
      <c r="AF1802" s="96">
        <v>6</v>
      </c>
      <c r="AG1802" s="100">
        <v>0</v>
      </c>
      <c r="AH1802" s="100">
        <v>1</v>
      </c>
      <c r="AI1802" s="100">
        <v>0</v>
      </c>
      <c r="AJ1802" s="100">
        <v>3</v>
      </c>
      <c r="AK1802" s="96">
        <v>0</v>
      </c>
      <c r="AL1802" s="96">
        <v>1</v>
      </c>
      <c r="AM1802" s="96">
        <v>0</v>
      </c>
      <c r="AN1802" s="96">
        <v>1</v>
      </c>
      <c r="AO1802" s="96">
        <v>3000</v>
      </c>
      <c r="AP1802" s="96">
        <v>1</v>
      </c>
      <c r="AQ1802" s="96">
        <v>0</v>
      </c>
      <c r="AR1802" s="100">
        <v>0</v>
      </c>
      <c r="AS1802" s="318" t="s">
        <v>523</v>
      </c>
      <c r="AT1802" s="94" t="s">
        <v>402</v>
      </c>
      <c r="AU1802" s="96" t="s">
        <v>173</v>
      </c>
      <c r="AV1802" s="95">
        <v>10000011</v>
      </c>
      <c r="AW1802" s="95">
        <v>62001502</v>
      </c>
      <c r="AX1802" s="98" t="s">
        <v>164</v>
      </c>
      <c r="AY1802" s="96">
        <v>0</v>
      </c>
      <c r="AZ1802" s="97">
        <v>0</v>
      </c>
      <c r="BA1802" s="97">
        <v>0</v>
      </c>
      <c r="BB1802" s="107" t="s">
        <v>526</v>
      </c>
      <c r="BC1802" s="96">
        <v>0</v>
      </c>
      <c r="BD1802" s="96">
        <v>0</v>
      </c>
      <c r="BE1802" s="96">
        <v>0</v>
      </c>
      <c r="BF1802" s="96">
        <v>0</v>
      </c>
      <c r="BG1802" s="96">
        <v>0</v>
      </c>
      <c r="BH1802" s="96">
        <v>0</v>
      </c>
      <c r="BI1802" s="91">
        <v>0</v>
      </c>
      <c r="BJ1802" s="100">
        <v>0</v>
      </c>
      <c r="BK1802" s="100">
        <v>0</v>
      </c>
      <c r="BL1802" s="100">
        <v>0</v>
      </c>
      <c r="BM1802" s="100">
        <v>0</v>
      </c>
      <c r="BN1802" s="100">
        <v>0</v>
      </c>
      <c r="BO1802" s="100">
        <v>0</v>
      </c>
      <c r="BP1802" s="11">
        <v>0</v>
      </c>
      <c r="BQ1802" s="46">
        <v>0</v>
      </c>
    </row>
    <row r="1803" spans="3:69" ht="20.100000000000001" customHeight="1">
      <c r="C1803" s="95">
        <v>79000016</v>
      </c>
      <c r="D1803" s="99" t="s">
        <v>527</v>
      </c>
      <c r="E1803" s="91">
        <v>1</v>
      </c>
      <c r="F1803" s="91">
        <v>60010002</v>
      </c>
      <c r="G1803" s="91">
        <v>0</v>
      </c>
      <c r="H1803" s="92">
        <v>0</v>
      </c>
      <c r="I1803" s="91">
        <v>0</v>
      </c>
      <c r="J1803" s="91">
        <v>0</v>
      </c>
      <c r="K1803" s="92">
        <v>0</v>
      </c>
      <c r="L1803" s="92">
        <v>0</v>
      </c>
      <c r="M1803" s="91">
        <v>0</v>
      </c>
      <c r="N1803" s="96">
        <v>2</v>
      </c>
      <c r="O1803" s="96">
        <v>2</v>
      </c>
      <c r="P1803" s="91">
        <v>0.8</v>
      </c>
      <c r="Q1803" s="91">
        <v>0</v>
      </c>
      <c r="R1803" s="100">
        <v>0</v>
      </c>
      <c r="S1803" s="91">
        <v>0</v>
      </c>
      <c r="T1803" s="96">
        <v>1</v>
      </c>
      <c r="U1803" s="91">
        <v>2</v>
      </c>
      <c r="V1803" s="92">
        <v>0</v>
      </c>
      <c r="W1803" s="91">
        <v>3</v>
      </c>
      <c r="X1803" s="91">
        <v>0</v>
      </c>
      <c r="Y1803" s="91">
        <v>0</v>
      </c>
      <c r="Z1803" s="91">
        <v>0</v>
      </c>
      <c r="AA1803" s="92">
        <v>0</v>
      </c>
      <c r="AB1803" s="91">
        <v>0</v>
      </c>
      <c r="AC1803" s="91">
        <v>0</v>
      </c>
      <c r="AD1803" s="91">
        <v>8</v>
      </c>
      <c r="AE1803" s="91">
        <v>2</v>
      </c>
      <c r="AF1803" s="91" t="s">
        <v>661</v>
      </c>
      <c r="AG1803" s="101">
        <v>0</v>
      </c>
      <c r="AH1803" s="101">
        <v>2</v>
      </c>
      <c r="AI1803" s="100">
        <v>0</v>
      </c>
      <c r="AJ1803" s="91">
        <v>1.5</v>
      </c>
      <c r="AK1803" s="102">
        <v>0</v>
      </c>
      <c r="AL1803" s="91">
        <v>0</v>
      </c>
      <c r="AM1803" s="91">
        <v>0</v>
      </c>
      <c r="AN1803" s="91">
        <v>2.5</v>
      </c>
      <c r="AO1803" s="96">
        <v>8000</v>
      </c>
      <c r="AP1803" s="91">
        <v>1.5</v>
      </c>
      <c r="AQ1803" s="91">
        <v>10</v>
      </c>
      <c r="AR1803" s="100">
        <v>0</v>
      </c>
      <c r="AS1803" s="319" t="s">
        <v>523</v>
      </c>
      <c r="AT1803" s="98" t="s">
        <v>218</v>
      </c>
      <c r="AU1803" s="92">
        <v>0</v>
      </c>
      <c r="AV1803" s="92">
        <v>0</v>
      </c>
      <c r="AW1803" s="92">
        <v>62001503</v>
      </c>
      <c r="AX1803" s="98" t="s">
        <v>384</v>
      </c>
      <c r="AY1803" s="96" t="s">
        <v>528</v>
      </c>
      <c r="AZ1803" s="97">
        <v>0</v>
      </c>
      <c r="BA1803" s="97">
        <v>0</v>
      </c>
      <c r="BB1803" s="107" t="s">
        <v>529</v>
      </c>
      <c r="BC1803" s="91">
        <v>2</v>
      </c>
      <c r="BD1803" s="91">
        <v>0</v>
      </c>
      <c r="BE1803" s="95">
        <v>0</v>
      </c>
      <c r="BF1803" s="91">
        <v>1</v>
      </c>
      <c r="BG1803" s="91">
        <v>2</v>
      </c>
      <c r="BH1803" s="102">
        <v>0</v>
      </c>
      <c r="BI1803" s="91">
        <v>0</v>
      </c>
      <c r="BJ1803" s="100">
        <v>0</v>
      </c>
      <c r="BK1803" s="100">
        <v>0</v>
      </c>
      <c r="BL1803" s="100">
        <v>0</v>
      </c>
      <c r="BM1803" s="100">
        <v>0</v>
      </c>
      <c r="BN1803" s="100">
        <v>0</v>
      </c>
      <c r="BO1803" s="100">
        <v>0</v>
      </c>
      <c r="BP1803" s="11">
        <v>0</v>
      </c>
      <c r="BQ1803" s="46">
        <v>0</v>
      </c>
    </row>
    <row r="1804" spans="3:69" ht="19.5" customHeight="1">
      <c r="C1804" s="95">
        <v>79000017</v>
      </c>
      <c r="D1804" s="94" t="s">
        <v>823</v>
      </c>
      <c r="E1804" s="95">
        <v>1</v>
      </c>
      <c r="F1804" s="95">
        <v>80004009</v>
      </c>
      <c r="G1804" s="95">
        <v>0</v>
      </c>
      <c r="H1804" s="97">
        <v>0</v>
      </c>
      <c r="I1804" s="95">
        <v>1</v>
      </c>
      <c r="J1804" s="95">
        <v>0</v>
      </c>
      <c r="K1804" s="95">
        <v>0</v>
      </c>
      <c r="L1804" s="96">
        <v>0</v>
      </c>
      <c r="M1804" s="96">
        <v>0</v>
      </c>
      <c r="N1804" s="96">
        <v>2</v>
      </c>
      <c r="O1804" s="96">
        <v>16</v>
      </c>
      <c r="P1804" s="96">
        <v>5</v>
      </c>
      <c r="Q1804" s="96">
        <v>0</v>
      </c>
      <c r="R1804" s="100">
        <v>0</v>
      </c>
      <c r="S1804" s="96">
        <v>0</v>
      </c>
      <c r="T1804" s="96">
        <v>1</v>
      </c>
      <c r="U1804" s="96">
        <v>2</v>
      </c>
      <c r="V1804" s="96">
        <v>0</v>
      </c>
      <c r="W1804" s="96">
        <v>1</v>
      </c>
      <c r="X1804" s="96">
        <v>0</v>
      </c>
      <c r="Y1804" s="96">
        <v>0</v>
      </c>
      <c r="Z1804" s="96">
        <v>0</v>
      </c>
      <c r="AA1804" s="96">
        <v>0</v>
      </c>
      <c r="AB1804" s="96">
        <v>0</v>
      </c>
      <c r="AC1804" s="96">
        <v>1</v>
      </c>
      <c r="AD1804" s="96">
        <v>0</v>
      </c>
      <c r="AE1804" s="96">
        <v>1</v>
      </c>
      <c r="AF1804" s="96">
        <v>2</v>
      </c>
      <c r="AG1804" s="100">
        <v>0</v>
      </c>
      <c r="AH1804" s="100">
        <v>2</v>
      </c>
      <c r="AI1804" s="100">
        <v>0</v>
      </c>
      <c r="AJ1804" s="100">
        <v>2</v>
      </c>
      <c r="AK1804" s="96">
        <v>0</v>
      </c>
      <c r="AL1804" s="96">
        <v>0</v>
      </c>
      <c r="AM1804" s="96">
        <v>0</v>
      </c>
      <c r="AN1804" s="96">
        <v>2</v>
      </c>
      <c r="AO1804" s="96">
        <v>5000</v>
      </c>
      <c r="AP1804" s="96">
        <v>0</v>
      </c>
      <c r="AQ1804" s="96">
        <v>10</v>
      </c>
      <c r="AR1804" s="104">
        <v>0</v>
      </c>
      <c r="AS1804" s="318" t="s">
        <v>162</v>
      </c>
      <c r="AT1804" s="94" t="s">
        <v>163</v>
      </c>
      <c r="AU1804" s="96" t="s">
        <v>353</v>
      </c>
      <c r="AV1804" s="95">
        <v>10000007</v>
      </c>
      <c r="AW1804" s="316" t="s">
        <v>824</v>
      </c>
      <c r="AX1804" s="94" t="s">
        <v>384</v>
      </c>
      <c r="AY1804" s="96" t="s">
        <v>825</v>
      </c>
      <c r="AZ1804" s="97">
        <v>0</v>
      </c>
      <c r="BA1804" s="97">
        <v>1</v>
      </c>
      <c r="BB1804" s="107" t="s">
        <v>826</v>
      </c>
      <c r="BC1804" s="96">
        <v>0</v>
      </c>
      <c r="BD1804" s="96">
        <v>0</v>
      </c>
      <c r="BE1804" s="96">
        <v>0</v>
      </c>
      <c r="BF1804" s="96">
        <v>0</v>
      </c>
      <c r="BG1804" s="96">
        <v>0</v>
      </c>
      <c r="BH1804" s="96">
        <v>0</v>
      </c>
      <c r="BI1804" s="91">
        <v>0</v>
      </c>
      <c r="BJ1804" s="100">
        <v>0</v>
      </c>
      <c r="BK1804" s="100">
        <v>0</v>
      </c>
      <c r="BL1804" s="100">
        <v>0</v>
      </c>
      <c r="BM1804" s="100">
        <v>0</v>
      </c>
      <c r="BN1804" s="100">
        <v>0</v>
      </c>
      <c r="BO1804" s="100">
        <v>1</v>
      </c>
      <c r="BP1804" s="11">
        <v>0</v>
      </c>
      <c r="BQ1804" s="46">
        <v>0</v>
      </c>
    </row>
    <row r="1805" spans="3:69" ht="20.100000000000001" customHeight="1">
      <c r="C1805" s="95">
        <v>79000018</v>
      </c>
      <c r="D1805" s="94" t="s">
        <v>521</v>
      </c>
      <c r="E1805" s="96">
        <v>2</v>
      </c>
      <c r="F1805" s="96">
        <v>61012301</v>
      </c>
      <c r="G1805" s="96">
        <v>0</v>
      </c>
      <c r="H1805" s="97">
        <v>0</v>
      </c>
      <c r="I1805" s="95">
        <v>1</v>
      </c>
      <c r="J1805" s="95">
        <v>0</v>
      </c>
      <c r="K1805" s="95">
        <v>0</v>
      </c>
      <c r="L1805" s="96">
        <v>0</v>
      </c>
      <c r="M1805" s="96">
        <v>0</v>
      </c>
      <c r="N1805" s="96">
        <v>2</v>
      </c>
      <c r="O1805" s="96">
        <v>2</v>
      </c>
      <c r="P1805" s="96">
        <v>0.99</v>
      </c>
      <c r="Q1805" s="96">
        <v>0</v>
      </c>
      <c r="R1805" s="100">
        <v>0</v>
      </c>
      <c r="S1805" s="96">
        <v>0</v>
      </c>
      <c r="T1805" s="96">
        <v>1</v>
      </c>
      <c r="U1805" s="96">
        <v>2</v>
      </c>
      <c r="V1805" s="96">
        <v>0</v>
      </c>
      <c r="W1805" s="96">
        <v>2</v>
      </c>
      <c r="X1805" s="96">
        <v>150</v>
      </c>
      <c r="Y1805" s="96">
        <v>1</v>
      </c>
      <c r="Z1805" s="96">
        <v>0</v>
      </c>
      <c r="AA1805" s="96">
        <v>0</v>
      </c>
      <c r="AB1805" s="96">
        <v>0</v>
      </c>
      <c r="AC1805" s="96">
        <v>1</v>
      </c>
      <c r="AD1805" s="96">
        <v>10</v>
      </c>
      <c r="AE1805" s="96">
        <v>2</v>
      </c>
      <c r="AF1805" s="96" t="s">
        <v>171</v>
      </c>
      <c r="AG1805" s="100">
        <v>0</v>
      </c>
      <c r="AH1805" s="100">
        <v>2</v>
      </c>
      <c r="AI1805" s="100">
        <v>0</v>
      </c>
      <c r="AJ1805" s="100">
        <v>1.5</v>
      </c>
      <c r="AK1805" s="96">
        <v>0</v>
      </c>
      <c r="AL1805" s="96">
        <v>0</v>
      </c>
      <c r="AM1805" s="96">
        <v>0</v>
      </c>
      <c r="AN1805" s="96">
        <v>1.5</v>
      </c>
      <c r="AO1805" s="96">
        <v>1600</v>
      </c>
      <c r="AP1805" s="96">
        <v>1</v>
      </c>
      <c r="AQ1805" s="96">
        <v>15</v>
      </c>
      <c r="AR1805" s="317" t="s">
        <v>522</v>
      </c>
      <c r="AS1805" s="318" t="s">
        <v>523</v>
      </c>
      <c r="AT1805" s="94" t="s">
        <v>201</v>
      </c>
      <c r="AU1805" s="96" t="s">
        <v>173</v>
      </c>
      <c r="AV1805" s="95">
        <v>10000011</v>
      </c>
      <c r="AW1805" s="95">
        <v>62001501</v>
      </c>
      <c r="AX1805" s="94" t="s">
        <v>174</v>
      </c>
      <c r="AY1805" s="96">
        <v>0</v>
      </c>
      <c r="AZ1805" s="97">
        <v>0</v>
      </c>
      <c r="BA1805" s="97">
        <v>0</v>
      </c>
      <c r="BB1805" s="107" t="s">
        <v>524</v>
      </c>
      <c r="BC1805" s="96">
        <v>0</v>
      </c>
      <c r="BD1805" s="96">
        <v>0</v>
      </c>
      <c r="BE1805" s="96">
        <v>0</v>
      </c>
      <c r="BF1805" s="96">
        <v>0</v>
      </c>
      <c r="BG1805" s="96">
        <v>0</v>
      </c>
      <c r="BH1805" s="96">
        <v>0</v>
      </c>
      <c r="BI1805" s="91">
        <v>0</v>
      </c>
      <c r="BJ1805" s="100">
        <v>0</v>
      </c>
      <c r="BK1805" s="100">
        <v>0</v>
      </c>
      <c r="BL1805" s="100">
        <v>0</v>
      </c>
      <c r="BM1805" s="100">
        <v>0</v>
      </c>
      <c r="BN1805" s="100">
        <v>0</v>
      </c>
      <c r="BO1805" s="100">
        <v>0</v>
      </c>
      <c r="BP1805" s="11">
        <v>0</v>
      </c>
      <c r="BQ1805" s="46">
        <v>0</v>
      </c>
    </row>
    <row r="1806" spans="3:69" ht="20.100000000000001" customHeight="1">
      <c r="C1806" s="95">
        <v>79000019</v>
      </c>
      <c r="D1806" s="94" t="s">
        <v>810</v>
      </c>
      <c r="E1806" s="96">
        <v>1</v>
      </c>
      <c r="F1806" s="96">
        <v>61012201</v>
      </c>
      <c r="G1806" s="96">
        <v>0</v>
      </c>
      <c r="H1806" s="97">
        <v>0</v>
      </c>
      <c r="I1806" s="95">
        <v>1</v>
      </c>
      <c r="J1806" s="96">
        <v>0</v>
      </c>
      <c r="K1806" s="96">
        <v>0</v>
      </c>
      <c r="L1806" s="96">
        <v>0</v>
      </c>
      <c r="M1806" s="96">
        <v>0</v>
      </c>
      <c r="N1806" s="96">
        <v>2</v>
      </c>
      <c r="O1806" s="96">
        <v>2</v>
      </c>
      <c r="P1806" s="96">
        <v>0.99</v>
      </c>
      <c r="Q1806" s="96">
        <v>0</v>
      </c>
      <c r="R1806" s="100">
        <v>0</v>
      </c>
      <c r="S1806" s="96">
        <v>0</v>
      </c>
      <c r="T1806" s="96">
        <v>1</v>
      </c>
      <c r="U1806" s="96">
        <v>2</v>
      </c>
      <c r="V1806" s="96">
        <v>0</v>
      </c>
      <c r="W1806" s="96">
        <v>0</v>
      </c>
      <c r="X1806" s="96">
        <v>0</v>
      </c>
      <c r="Y1806" s="96">
        <v>1</v>
      </c>
      <c r="Z1806" s="96">
        <v>0</v>
      </c>
      <c r="AA1806" s="96">
        <v>0</v>
      </c>
      <c r="AB1806" s="96">
        <v>0</v>
      </c>
      <c r="AC1806" s="96">
        <v>1</v>
      </c>
      <c r="AD1806" s="96">
        <v>8</v>
      </c>
      <c r="AE1806" s="96">
        <v>1</v>
      </c>
      <c r="AF1806" s="96">
        <v>1</v>
      </c>
      <c r="AG1806" s="100">
        <v>0</v>
      </c>
      <c r="AH1806" s="100">
        <v>1</v>
      </c>
      <c r="AI1806" s="100">
        <v>0</v>
      </c>
      <c r="AJ1806" s="100">
        <v>1.5</v>
      </c>
      <c r="AK1806" s="96">
        <v>0</v>
      </c>
      <c r="AL1806" s="96">
        <v>0</v>
      </c>
      <c r="AM1806" s="96">
        <v>0</v>
      </c>
      <c r="AN1806" s="96">
        <v>0</v>
      </c>
      <c r="AO1806" s="96">
        <v>300</v>
      </c>
      <c r="AP1806" s="96">
        <v>0</v>
      </c>
      <c r="AQ1806" s="96">
        <v>0</v>
      </c>
      <c r="AR1806" s="314" t="s">
        <v>811</v>
      </c>
      <c r="AS1806" s="96">
        <v>0</v>
      </c>
      <c r="AT1806" s="94" t="s">
        <v>163</v>
      </c>
      <c r="AU1806" s="96" t="s">
        <v>353</v>
      </c>
      <c r="AV1806" s="95">
        <v>0</v>
      </c>
      <c r="AW1806" s="95">
        <v>0</v>
      </c>
      <c r="AX1806" s="94" t="s">
        <v>502</v>
      </c>
      <c r="AY1806" s="96">
        <v>0</v>
      </c>
      <c r="AZ1806" s="97">
        <v>0</v>
      </c>
      <c r="BA1806" s="97">
        <v>0</v>
      </c>
      <c r="BB1806" s="124" t="s">
        <v>815</v>
      </c>
      <c r="BC1806" s="96">
        <v>0</v>
      </c>
      <c r="BD1806" s="96">
        <v>0</v>
      </c>
      <c r="BE1806" s="96">
        <v>0</v>
      </c>
      <c r="BF1806" s="96">
        <v>0</v>
      </c>
      <c r="BG1806" s="96">
        <v>0</v>
      </c>
      <c r="BH1806" s="96">
        <v>0</v>
      </c>
      <c r="BI1806" s="91">
        <v>0</v>
      </c>
      <c r="BJ1806" s="100">
        <v>0</v>
      </c>
      <c r="BK1806" s="100">
        <v>0</v>
      </c>
      <c r="BL1806" s="100">
        <v>0</v>
      </c>
      <c r="BM1806" s="100">
        <v>0</v>
      </c>
      <c r="BN1806" s="100">
        <v>0</v>
      </c>
      <c r="BO1806" s="100">
        <v>1</v>
      </c>
      <c r="BP1806" s="11">
        <v>0</v>
      </c>
      <c r="BQ1806" s="46">
        <v>0</v>
      </c>
    </row>
    <row r="1807" spans="3:69" ht="20.100000000000001" customHeight="1">
      <c r="C1807" s="95">
        <v>79000020</v>
      </c>
      <c r="D1807" s="98" t="s">
        <v>376</v>
      </c>
      <c r="E1807" s="95">
        <v>1</v>
      </c>
      <c r="F1807" s="95">
        <v>60010300</v>
      </c>
      <c r="G1807" s="95">
        <v>0</v>
      </c>
      <c r="H1807" s="97">
        <v>0</v>
      </c>
      <c r="I1807" s="95">
        <v>1</v>
      </c>
      <c r="J1807" s="95">
        <v>0</v>
      </c>
      <c r="K1807" s="95">
        <v>0</v>
      </c>
      <c r="L1807" s="95">
        <v>0</v>
      </c>
      <c r="M1807" s="95">
        <v>0</v>
      </c>
      <c r="N1807" s="96">
        <v>2</v>
      </c>
      <c r="O1807" s="95">
        <v>2</v>
      </c>
      <c r="P1807" s="95">
        <v>0.6</v>
      </c>
      <c r="Q1807" s="95">
        <v>0</v>
      </c>
      <c r="R1807" s="100">
        <v>0</v>
      </c>
      <c r="S1807" s="97">
        <v>0</v>
      </c>
      <c r="T1807" s="96">
        <v>1</v>
      </c>
      <c r="U1807" s="95">
        <v>2</v>
      </c>
      <c r="V1807" s="95">
        <v>0</v>
      </c>
      <c r="W1807" s="95">
        <v>0.5</v>
      </c>
      <c r="X1807" s="95">
        <v>0</v>
      </c>
      <c r="Y1807" s="95">
        <v>0</v>
      </c>
      <c r="Z1807" s="95">
        <v>0</v>
      </c>
      <c r="AA1807" s="95">
        <v>0</v>
      </c>
      <c r="AB1807" s="95">
        <v>0</v>
      </c>
      <c r="AC1807" s="95">
        <v>0</v>
      </c>
      <c r="AD1807" s="95">
        <v>12</v>
      </c>
      <c r="AE1807" s="95">
        <v>1</v>
      </c>
      <c r="AF1807" s="95">
        <v>3</v>
      </c>
      <c r="AG1807" s="100">
        <v>1</v>
      </c>
      <c r="AH1807" s="100">
        <v>0</v>
      </c>
      <c r="AI1807" s="100">
        <v>0</v>
      </c>
      <c r="AJ1807" s="100">
        <v>1.5</v>
      </c>
      <c r="AK1807" s="95">
        <v>0</v>
      </c>
      <c r="AL1807" s="95">
        <v>0</v>
      </c>
      <c r="AM1807" s="95">
        <v>0</v>
      </c>
      <c r="AN1807" s="95">
        <v>1</v>
      </c>
      <c r="AO1807" s="95">
        <v>360000</v>
      </c>
      <c r="AP1807" s="95">
        <v>0.5</v>
      </c>
      <c r="AQ1807" s="95">
        <v>0</v>
      </c>
      <c r="AR1807" s="100">
        <v>0</v>
      </c>
      <c r="AS1807" s="95" t="s">
        <v>377</v>
      </c>
      <c r="AT1807" s="98" t="s">
        <v>163</v>
      </c>
      <c r="AU1807" s="95" t="s">
        <v>360</v>
      </c>
      <c r="AV1807" s="95">
        <v>10002001</v>
      </c>
      <c r="AW1807" s="95">
        <v>70106001</v>
      </c>
      <c r="AX1807" s="98" t="s">
        <v>234</v>
      </c>
      <c r="AY1807" s="98" t="s">
        <v>378</v>
      </c>
      <c r="AZ1807" s="97">
        <v>0</v>
      </c>
      <c r="BA1807" s="97">
        <v>0</v>
      </c>
      <c r="BB1807" s="108" t="s">
        <v>379</v>
      </c>
      <c r="BC1807" s="95">
        <v>0</v>
      </c>
      <c r="BD1807" s="96">
        <v>0</v>
      </c>
      <c r="BE1807" s="95">
        <v>0</v>
      </c>
      <c r="BF1807" s="95">
        <v>0</v>
      </c>
      <c r="BG1807" s="95">
        <v>0</v>
      </c>
      <c r="BH1807" s="95">
        <v>0</v>
      </c>
      <c r="BI1807" s="91">
        <v>0</v>
      </c>
      <c r="BJ1807" s="100">
        <v>0</v>
      </c>
      <c r="BK1807" s="100">
        <v>0</v>
      </c>
      <c r="BL1807" s="100">
        <v>0</v>
      </c>
      <c r="BM1807" s="100">
        <v>0</v>
      </c>
      <c r="BN1807" s="100">
        <v>0</v>
      </c>
      <c r="BO1807" s="100">
        <v>0</v>
      </c>
      <c r="BP1807" s="11">
        <v>0</v>
      </c>
      <c r="BQ1807" s="46">
        <v>0</v>
      </c>
    </row>
    <row r="1808" spans="3:69" ht="20.100000000000001" customHeight="1">
      <c r="C1808" s="19">
        <v>79001001</v>
      </c>
      <c r="D1808" s="17" t="s">
        <v>839</v>
      </c>
      <c r="E1808" s="19">
        <v>1</v>
      </c>
      <c r="F1808" s="16">
        <v>60010100</v>
      </c>
      <c r="G1808" s="19">
        <v>0</v>
      </c>
      <c r="H1808" s="18">
        <v>0</v>
      </c>
      <c r="I1808" s="19">
        <v>1</v>
      </c>
      <c r="J1808" s="19">
        <v>0</v>
      </c>
      <c r="K1808" s="19">
        <v>0</v>
      </c>
      <c r="L1808" s="16">
        <v>0</v>
      </c>
      <c r="M1808" s="16">
        <v>0</v>
      </c>
      <c r="N1808" s="58">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3</v>
      </c>
      <c r="AE1808" s="16">
        <v>2</v>
      </c>
      <c r="AF1808" s="16" t="s">
        <v>171</v>
      </c>
      <c r="AG1808" s="11">
        <v>0</v>
      </c>
      <c r="AH1808" s="11">
        <v>2</v>
      </c>
      <c r="AI1808" s="11">
        <v>0</v>
      </c>
      <c r="AJ1808" s="11">
        <v>1.5</v>
      </c>
      <c r="AK1808" s="16">
        <v>0</v>
      </c>
      <c r="AL1808" s="16">
        <v>0</v>
      </c>
      <c r="AM1808" s="16">
        <v>0</v>
      </c>
      <c r="AN1808" s="16">
        <v>1.5</v>
      </c>
      <c r="AO1808" s="16">
        <v>10000</v>
      </c>
      <c r="AP1808" s="16">
        <v>1</v>
      </c>
      <c r="AQ1808" s="16">
        <v>5</v>
      </c>
      <c r="AR1808" s="11">
        <v>0</v>
      </c>
      <c r="AS1808" s="16" t="s">
        <v>162</v>
      </c>
      <c r="AT1808" s="20" t="s">
        <v>402</v>
      </c>
      <c r="AU1808" s="16" t="s">
        <v>353</v>
      </c>
      <c r="AV1808" s="19">
        <v>10000007</v>
      </c>
      <c r="AW1808" s="19">
        <v>70302003</v>
      </c>
      <c r="AX1808" s="20" t="s">
        <v>384</v>
      </c>
      <c r="AY1808" s="18">
        <v>0</v>
      </c>
      <c r="AZ1808" s="18">
        <v>0</v>
      </c>
      <c r="BA1808" s="18">
        <v>0</v>
      </c>
      <c r="BB1808" s="39" t="s">
        <v>705</v>
      </c>
      <c r="BC1808" s="16">
        <v>1</v>
      </c>
      <c r="BD1808" s="16">
        <v>0</v>
      </c>
      <c r="BE1808" s="16">
        <v>0</v>
      </c>
      <c r="BF1808" s="16">
        <v>0</v>
      </c>
      <c r="BG1808" s="16">
        <v>0</v>
      </c>
      <c r="BH1808" s="16">
        <v>0</v>
      </c>
      <c r="BI1808" s="14">
        <v>0</v>
      </c>
      <c r="BJ1808" s="11">
        <v>0</v>
      </c>
      <c r="BK1808" s="11">
        <v>0</v>
      </c>
      <c r="BL1808" s="11">
        <v>0</v>
      </c>
      <c r="BM1808" s="11">
        <v>0</v>
      </c>
      <c r="BN1808" s="11">
        <v>0</v>
      </c>
      <c r="BO1808" s="11">
        <v>0</v>
      </c>
      <c r="BP1808" s="11">
        <v>0</v>
      </c>
      <c r="BQ1808" s="46">
        <v>0</v>
      </c>
    </row>
    <row r="1809" spans="3:69" ht="19.5" customHeight="1">
      <c r="C1809" s="19">
        <v>79002001</v>
      </c>
      <c r="D1809" s="17" t="s">
        <v>695</v>
      </c>
      <c r="E1809" s="19">
        <v>1</v>
      </c>
      <c r="F1809" s="16">
        <v>60010100</v>
      </c>
      <c r="G1809" s="19">
        <v>0</v>
      </c>
      <c r="H1809" s="18">
        <v>0</v>
      </c>
      <c r="I1809" s="19">
        <v>1</v>
      </c>
      <c r="J1809" s="19">
        <v>0</v>
      </c>
      <c r="K1809" s="19">
        <v>0</v>
      </c>
      <c r="L1809" s="16">
        <v>0</v>
      </c>
      <c r="M1809" s="16">
        <v>0</v>
      </c>
      <c r="N1809" s="58">
        <v>2</v>
      </c>
      <c r="O1809" s="16">
        <v>2</v>
      </c>
      <c r="P1809" s="16">
        <v>0.9</v>
      </c>
      <c r="Q1809" s="16">
        <v>0</v>
      </c>
      <c r="R1809" s="11">
        <v>101</v>
      </c>
      <c r="S1809" s="16">
        <v>0</v>
      </c>
      <c r="T1809" s="16">
        <v>1</v>
      </c>
      <c r="U1809" s="16">
        <v>2</v>
      </c>
      <c r="V1809" s="16">
        <v>0</v>
      </c>
      <c r="W1809" s="16">
        <v>3</v>
      </c>
      <c r="X1809" s="16">
        <v>0</v>
      </c>
      <c r="Y1809" s="16">
        <v>1</v>
      </c>
      <c r="Z1809" s="16">
        <v>0</v>
      </c>
      <c r="AA1809" s="16">
        <v>0</v>
      </c>
      <c r="AB1809" s="16">
        <v>0</v>
      </c>
      <c r="AC1809" s="16">
        <v>0</v>
      </c>
      <c r="AD1809" s="16">
        <v>10</v>
      </c>
      <c r="AE1809" s="16">
        <v>1</v>
      </c>
      <c r="AF1809" s="16" t="s">
        <v>396</v>
      </c>
      <c r="AG1809" s="11">
        <v>1</v>
      </c>
      <c r="AH1809" s="11">
        <v>1</v>
      </c>
      <c r="AI1809" s="11">
        <v>0</v>
      </c>
      <c r="AJ1809" s="11">
        <v>3</v>
      </c>
      <c r="AK1809" s="16">
        <v>0</v>
      </c>
      <c r="AL1809" s="16">
        <v>0</v>
      </c>
      <c r="AM1809" s="16">
        <v>0</v>
      </c>
      <c r="AN1809" s="16">
        <v>3</v>
      </c>
      <c r="AO1809" s="16">
        <v>5000</v>
      </c>
      <c r="AP1809" s="16">
        <v>2.5</v>
      </c>
      <c r="AQ1809" s="16">
        <v>0</v>
      </c>
      <c r="AR1809" s="11">
        <v>0</v>
      </c>
      <c r="AS1809" s="16" t="s">
        <v>430</v>
      </c>
      <c r="AT1809" s="20" t="s">
        <v>201</v>
      </c>
      <c r="AU1809" s="16" t="s">
        <v>353</v>
      </c>
      <c r="AV1809" s="19">
        <v>10000007</v>
      </c>
      <c r="AW1809" s="19">
        <v>70403003</v>
      </c>
      <c r="AX1809" s="17" t="s">
        <v>164</v>
      </c>
      <c r="AY1809" s="16">
        <v>0</v>
      </c>
      <c r="AZ1809" s="18">
        <v>0</v>
      </c>
      <c r="BA1809" s="18">
        <v>0</v>
      </c>
      <c r="BB1809" s="39" t="s">
        <v>2235</v>
      </c>
      <c r="BC1809" s="16">
        <v>0</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20.100000000000001" customHeight="1">
      <c r="C1810" s="19">
        <v>79003001</v>
      </c>
      <c r="D1810" s="17" t="s">
        <v>434</v>
      </c>
      <c r="E1810" s="16">
        <v>1</v>
      </c>
      <c r="F1810" s="16">
        <v>60010100</v>
      </c>
      <c r="G1810" s="19">
        <v>0</v>
      </c>
      <c r="H1810" s="18">
        <v>0</v>
      </c>
      <c r="I1810" s="19">
        <v>1</v>
      </c>
      <c r="J1810" s="19">
        <v>0</v>
      </c>
      <c r="K1810" s="19">
        <v>0</v>
      </c>
      <c r="L1810" s="16">
        <v>0</v>
      </c>
      <c r="M1810" s="16">
        <v>0</v>
      </c>
      <c r="N1810" s="16">
        <v>2</v>
      </c>
      <c r="O1810" s="16">
        <v>1</v>
      </c>
      <c r="P1810" s="16">
        <v>0.5</v>
      </c>
      <c r="Q1810" s="16">
        <v>0</v>
      </c>
      <c r="R1810" s="11">
        <v>0</v>
      </c>
      <c r="S1810" s="16">
        <v>0</v>
      </c>
      <c r="T1810" s="16">
        <v>1</v>
      </c>
      <c r="U1810" s="16">
        <v>2</v>
      </c>
      <c r="V1810" s="16">
        <v>0</v>
      </c>
      <c r="W1810" s="16">
        <v>3</v>
      </c>
      <c r="X1810" s="16">
        <v>0</v>
      </c>
      <c r="Y1810" s="16">
        <v>0</v>
      </c>
      <c r="Z1810" s="16">
        <v>0</v>
      </c>
      <c r="AA1810" s="16">
        <v>0</v>
      </c>
      <c r="AB1810" s="16">
        <v>0</v>
      </c>
      <c r="AC1810" s="16">
        <v>0</v>
      </c>
      <c r="AD1810" s="16">
        <v>10</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162</v>
      </c>
      <c r="AT1810" s="20" t="s">
        <v>201</v>
      </c>
      <c r="AU1810" s="16" t="s">
        <v>353</v>
      </c>
      <c r="AV1810" s="19">
        <v>10000007</v>
      </c>
      <c r="AW1810" s="19">
        <v>70103003</v>
      </c>
      <c r="AX1810" s="17" t="s">
        <v>164</v>
      </c>
      <c r="AY1810" s="16" t="s">
        <v>2289</v>
      </c>
      <c r="AZ1810" s="18">
        <v>0</v>
      </c>
      <c r="BA1810" s="18">
        <v>0</v>
      </c>
      <c r="BB1810" s="39" t="s">
        <v>436</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19.5" customHeight="1">
      <c r="C1811" s="19">
        <v>79003002</v>
      </c>
      <c r="D1811" s="17" t="s">
        <v>714</v>
      </c>
      <c r="E1811" s="19">
        <v>1</v>
      </c>
      <c r="F1811" s="16">
        <v>60010100</v>
      </c>
      <c r="G1811" s="19">
        <v>0</v>
      </c>
      <c r="H1811" s="18">
        <v>0</v>
      </c>
      <c r="I1811" s="19">
        <v>1</v>
      </c>
      <c r="J1811" s="19">
        <v>0</v>
      </c>
      <c r="K1811" s="19">
        <v>0</v>
      </c>
      <c r="L1811" s="16">
        <v>0</v>
      </c>
      <c r="M1811" s="16">
        <v>0</v>
      </c>
      <c r="N1811" s="58">
        <v>2</v>
      </c>
      <c r="O1811" s="16">
        <v>1</v>
      </c>
      <c r="P1811" s="16">
        <v>0.25</v>
      </c>
      <c r="Q1811" s="16">
        <v>0</v>
      </c>
      <c r="R1811" s="11">
        <v>101</v>
      </c>
      <c r="S1811" s="16">
        <v>0</v>
      </c>
      <c r="T1811" s="16">
        <v>1</v>
      </c>
      <c r="U1811" s="16">
        <v>2</v>
      </c>
      <c r="V1811" s="16">
        <v>0</v>
      </c>
      <c r="W1811" s="16">
        <v>1.5</v>
      </c>
      <c r="X1811" s="16">
        <v>0</v>
      </c>
      <c r="Y1811" s="16">
        <v>1</v>
      </c>
      <c r="Z1811" s="16">
        <v>0</v>
      </c>
      <c r="AA1811" s="16">
        <v>0</v>
      </c>
      <c r="AB1811" s="16">
        <v>0</v>
      </c>
      <c r="AC1811" s="16">
        <v>0</v>
      </c>
      <c r="AD1811" s="16">
        <v>15</v>
      </c>
      <c r="AE1811" s="16">
        <v>1</v>
      </c>
      <c r="AF1811" s="16" t="s">
        <v>556</v>
      </c>
      <c r="AG1811" s="11">
        <v>0</v>
      </c>
      <c r="AH1811" s="11">
        <v>0</v>
      </c>
      <c r="AI1811" s="11">
        <v>0</v>
      </c>
      <c r="AJ1811" s="11">
        <v>0</v>
      </c>
      <c r="AK1811" s="16">
        <v>0</v>
      </c>
      <c r="AL1811" s="16">
        <v>0</v>
      </c>
      <c r="AM1811" s="16">
        <v>0</v>
      </c>
      <c r="AN1811" s="16">
        <v>0.5</v>
      </c>
      <c r="AO1811" s="16">
        <v>100000</v>
      </c>
      <c r="AP1811" s="16">
        <v>0.5</v>
      </c>
      <c r="AQ1811" s="16">
        <v>0</v>
      </c>
      <c r="AR1811" s="11">
        <v>0</v>
      </c>
      <c r="AS1811" s="320" t="s">
        <v>651</v>
      </c>
      <c r="AT1811" s="20" t="s">
        <v>218</v>
      </c>
      <c r="AU1811" s="16" t="s">
        <v>353</v>
      </c>
      <c r="AV1811" s="19">
        <v>10000007</v>
      </c>
      <c r="AW1811" s="19">
        <v>70202004</v>
      </c>
      <c r="AX1811" s="20" t="s">
        <v>234</v>
      </c>
      <c r="AY1811" s="20" t="s">
        <v>264</v>
      </c>
      <c r="AZ1811" s="18">
        <v>0</v>
      </c>
      <c r="BA1811" s="18">
        <v>0</v>
      </c>
      <c r="BB1811" s="39" t="s">
        <v>2287</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20.100000000000001" customHeight="1">
      <c r="C1812" s="19">
        <v>80000001</v>
      </c>
      <c r="D1812" s="17" t="s">
        <v>2314</v>
      </c>
      <c r="E1812" s="16">
        <v>1</v>
      </c>
      <c r="F1812" s="16">
        <v>80000001</v>
      </c>
      <c r="G1812" s="19">
        <v>0</v>
      </c>
      <c r="H1812" s="18">
        <v>0</v>
      </c>
      <c r="I1812" s="19">
        <v>1</v>
      </c>
      <c r="J1812" s="19">
        <v>0</v>
      </c>
      <c r="K1812" s="19">
        <v>0</v>
      </c>
      <c r="L1812" s="16">
        <v>0</v>
      </c>
      <c r="M1812" s="16">
        <v>0</v>
      </c>
      <c r="N1812" s="16">
        <v>1</v>
      </c>
      <c r="O1812" s="16">
        <v>0</v>
      </c>
      <c r="P1812" s="16">
        <v>0</v>
      </c>
      <c r="Q1812" s="16">
        <v>0</v>
      </c>
      <c r="R1812" s="11">
        <v>0</v>
      </c>
      <c r="S1812" s="16">
        <v>0</v>
      </c>
      <c r="T1812" s="16">
        <v>1</v>
      </c>
      <c r="U1812" s="16">
        <v>2</v>
      </c>
      <c r="V1812" s="16">
        <v>0</v>
      </c>
      <c r="W1812" s="16">
        <v>1.2</v>
      </c>
      <c r="X1812" s="16">
        <v>100</v>
      </c>
      <c r="Y1812" s="16">
        <v>0</v>
      </c>
      <c r="Z1812" s="16">
        <v>0</v>
      </c>
      <c r="AA1812" s="16">
        <v>0</v>
      </c>
      <c r="AB1812" s="16">
        <v>0</v>
      </c>
      <c r="AC1812" s="16">
        <v>0</v>
      </c>
      <c r="AD1812" s="16">
        <v>9</v>
      </c>
      <c r="AE1812" s="16">
        <v>2</v>
      </c>
      <c r="AF1812" s="16" t="s">
        <v>171</v>
      </c>
      <c r="AG1812" s="11">
        <v>2</v>
      </c>
      <c r="AH1812" s="11">
        <v>2</v>
      </c>
      <c r="AI1812" s="11">
        <v>0</v>
      </c>
      <c r="AJ1812" s="11">
        <v>1.5</v>
      </c>
      <c r="AK1812" s="16">
        <v>0</v>
      </c>
      <c r="AL1812" s="16">
        <v>0</v>
      </c>
      <c r="AM1812" s="16">
        <v>0</v>
      </c>
      <c r="AN1812" s="16">
        <v>1</v>
      </c>
      <c r="AO1812" s="16">
        <v>3000</v>
      </c>
      <c r="AP1812" s="16">
        <v>0.5</v>
      </c>
      <c r="AQ1812" s="16">
        <v>0</v>
      </c>
      <c r="AR1812" s="11">
        <v>0</v>
      </c>
      <c r="AS1812" s="16" t="s">
        <v>162</v>
      </c>
      <c r="AT1812" s="17" t="s">
        <v>218</v>
      </c>
      <c r="AU1812" s="16">
        <v>0</v>
      </c>
      <c r="AV1812" s="19">
        <v>0</v>
      </c>
      <c r="AW1812" s="19">
        <v>0</v>
      </c>
      <c r="AX1812" s="17" t="s">
        <v>164</v>
      </c>
      <c r="AY1812" s="16" t="s">
        <v>2315</v>
      </c>
      <c r="AZ1812" s="18">
        <v>0</v>
      </c>
      <c r="BA1812" s="18">
        <v>0</v>
      </c>
      <c r="BB1812" s="39" t="s">
        <v>2316</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80000002</v>
      </c>
      <c r="D1813" s="17" t="s">
        <v>2317</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2315</v>
      </c>
      <c r="AZ1813" s="18">
        <v>0</v>
      </c>
      <c r="BA1813" s="18">
        <v>0</v>
      </c>
      <c r="BB1813" s="39" t="s">
        <v>356</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80000003</v>
      </c>
      <c r="D1814" s="17" t="s">
        <v>2318</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2315</v>
      </c>
      <c r="AZ1814" s="18">
        <v>0</v>
      </c>
      <c r="BA1814" s="18">
        <v>0</v>
      </c>
      <c r="BB1814" s="39" t="s">
        <v>2319</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80000004</v>
      </c>
      <c r="D1815" s="17" t="s">
        <v>2320</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2315</v>
      </c>
      <c r="AZ1815" s="18">
        <v>0</v>
      </c>
      <c r="BA1815" s="18">
        <v>0</v>
      </c>
      <c r="BB1815" s="39" t="s">
        <v>2321</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80000005</v>
      </c>
      <c r="D1816" s="17" t="s">
        <v>2322</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2315</v>
      </c>
      <c r="AZ1816" s="18">
        <v>0</v>
      </c>
      <c r="BA1816" s="18">
        <v>0</v>
      </c>
      <c r="BB1816" s="39" t="s">
        <v>2323</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80000006</v>
      </c>
      <c r="D1817" s="17" t="s">
        <v>2324</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2315</v>
      </c>
      <c r="AZ1817" s="18">
        <v>0</v>
      </c>
      <c r="BA1817" s="18">
        <v>0</v>
      </c>
      <c r="BB1817" s="39" t="s">
        <v>2325</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80000007</v>
      </c>
      <c r="D1818" s="17" t="s">
        <v>2326</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2315</v>
      </c>
      <c r="AZ1818" s="18">
        <v>0</v>
      </c>
      <c r="BA1818" s="18">
        <v>0</v>
      </c>
      <c r="BB1818" s="39" t="s">
        <v>2327</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80000008</v>
      </c>
      <c r="D1819" s="17" t="s">
        <v>2328</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2315</v>
      </c>
      <c r="AZ1819" s="18">
        <v>0</v>
      </c>
      <c r="BA1819" s="18">
        <v>0</v>
      </c>
      <c r="BB1819" s="39" t="s">
        <v>924</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80001001</v>
      </c>
      <c r="D1820" s="17" t="s">
        <v>2329</v>
      </c>
      <c r="E1820" s="16">
        <v>1</v>
      </c>
      <c r="F1820" s="16">
        <v>80001001</v>
      </c>
      <c r="G1820" s="19">
        <v>0</v>
      </c>
      <c r="H1820" s="18">
        <v>0</v>
      </c>
      <c r="I1820" s="19">
        <v>1</v>
      </c>
      <c r="J1820" s="19">
        <v>0</v>
      </c>
      <c r="K1820" s="19">
        <v>0</v>
      </c>
      <c r="L1820" s="16">
        <v>0</v>
      </c>
      <c r="M1820" s="16">
        <v>0</v>
      </c>
      <c r="N1820" s="16">
        <v>5</v>
      </c>
      <c r="O1820" s="16">
        <v>0</v>
      </c>
      <c r="P1820" s="16">
        <v>0</v>
      </c>
      <c r="Q1820" s="16">
        <v>0</v>
      </c>
      <c r="R1820" s="11">
        <v>0</v>
      </c>
      <c r="S1820" s="16">
        <v>0</v>
      </c>
      <c r="T1820" s="16">
        <v>1</v>
      </c>
      <c r="U1820" s="16">
        <v>2</v>
      </c>
      <c r="V1820" s="16">
        <v>0</v>
      </c>
      <c r="W1820" s="16">
        <v>0</v>
      </c>
      <c r="X1820" s="16">
        <v>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2330</v>
      </c>
      <c r="AZ1820" s="18">
        <v>0</v>
      </c>
      <c r="BA1820" s="18">
        <v>0</v>
      </c>
      <c r="BB1820" s="39" t="s">
        <v>2331</v>
      </c>
      <c r="BC1820" s="16">
        <v>0</v>
      </c>
      <c r="BD1820" s="16">
        <v>0</v>
      </c>
      <c r="BE1820" s="16"/>
      <c r="BF1820" s="16"/>
      <c r="BG1820" s="16"/>
      <c r="BH1820" s="16">
        <v>80002001</v>
      </c>
      <c r="BI1820" s="14">
        <v>0</v>
      </c>
      <c r="BJ1820" s="11">
        <v>0</v>
      </c>
      <c r="BK1820" s="11">
        <v>0</v>
      </c>
      <c r="BL1820" s="11">
        <v>0</v>
      </c>
      <c r="BM1820" s="11">
        <v>0</v>
      </c>
      <c r="BN1820" s="11">
        <v>0</v>
      </c>
      <c r="BO1820" s="11">
        <v>0</v>
      </c>
      <c r="BP1820" s="11">
        <v>0</v>
      </c>
      <c r="BQ1820" s="46">
        <v>0</v>
      </c>
    </row>
    <row r="1821" spans="3:69" ht="20.100000000000001" customHeight="1">
      <c r="C1821" s="19">
        <v>80001002</v>
      </c>
      <c r="D1821" s="17" t="s">
        <v>2332</v>
      </c>
      <c r="E1821" s="16">
        <v>1</v>
      </c>
      <c r="F1821" s="16">
        <v>80001002</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2333</v>
      </c>
      <c r="AZ1821" s="18">
        <v>0</v>
      </c>
      <c r="BA1821" s="18">
        <v>0</v>
      </c>
      <c r="BB1821" s="39" t="s">
        <v>2334</v>
      </c>
      <c r="BC1821" s="16"/>
      <c r="BD1821" s="16">
        <v>0</v>
      </c>
      <c r="BE1821" s="16"/>
      <c r="BF1821" s="16"/>
      <c r="BG1821" s="16"/>
      <c r="BH1821" s="16">
        <v>80002002</v>
      </c>
      <c r="BI1821" s="16">
        <v>0</v>
      </c>
      <c r="BJ1821" s="11">
        <v>0</v>
      </c>
      <c r="BK1821" s="11">
        <v>0</v>
      </c>
      <c r="BL1821" s="11">
        <v>0</v>
      </c>
      <c r="BM1821" s="11">
        <v>0</v>
      </c>
      <c r="BN1821" s="11">
        <v>0</v>
      </c>
      <c r="BO1821" s="11">
        <v>0</v>
      </c>
      <c r="BP1821" s="11">
        <v>0</v>
      </c>
      <c r="BQ1821" s="46">
        <v>0</v>
      </c>
    </row>
    <row r="1822" spans="3:69" ht="20.100000000000001" customHeight="1">
      <c r="C1822" s="19">
        <v>80001003</v>
      </c>
      <c r="D1822" s="17" t="s">
        <v>2335</v>
      </c>
      <c r="E1822" s="16">
        <v>1</v>
      </c>
      <c r="F1822" s="16">
        <v>80001003</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2336</v>
      </c>
      <c r="AZ1822" s="18">
        <v>0</v>
      </c>
      <c r="BA1822" s="18">
        <v>0</v>
      </c>
      <c r="BB1822" s="39" t="s">
        <v>2337</v>
      </c>
      <c r="BC1822" s="16"/>
      <c r="BD1822" s="16">
        <v>0</v>
      </c>
      <c r="BE1822" s="16"/>
      <c r="BF1822" s="16"/>
      <c r="BG1822" s="16"/>
      <c r="BH1822" s="16">
        <v>80002003</v>
      </c>
      <c r="BI1822" s="16">
        <v>0</v>
      </c>
      <c r="BJ1822" s="11">
        <v>0</v>
      </c>
      <c r="BK1822" s="11">
        <v>0</v>
      </c>
      <c r="BL1822" s="11">
        <v>0</v>
      </c>
      <c r="BM1822" s="11">
        <v>0</v>
      </c>
      <c r="BN1822" s="11">
        <v>0</v>
      </c>
      <c r="BO1822" s="11">
        <v>0</v>
      </c>
      <c r="BP1822" s="11">
        <v>0</v>
      </c>
      <c r="BQ1822" s="46">
        <v>0</v>
      </c>
    </row>
    <row r="1823" spans="3:69" ht="20.100000000000001" customHeight="1">
      <c r="C1823" s="19">
        <v>80001004</v>
      </c>
      <c r="D1823" s="17" t="s">
        <v>2338</v>
      </c>
      <c r="E1823" s="16">
        <v>1</v>
      </c>
      <c r="F1823" s="16">
        <v>80001004</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2339</v>
      </c>
      <c r="AZ1823" s="18">
        <v>0</v>
      </c>
      <c r="BA1823" s="18">
        <v>0</v>
      </c>
      <c r="BB1823" s="39" t="s">
        <v>2340</v>
      </c>
      <c r="BC1823" s="16"/>
      <c r="BD1823" s="16">
        <v>0</v>
      </c>
      <c r="BE1823" s="16"/>
      <c r="BF1823" s="16"/>
      <c r="BG1823" s="16"/>
      <c r="BH1823" s="16">
        <v>80002004</v>
      </c>
      <c r="BI1823" s="16">
        <v>0</v>
      </c>
      <c r="BJ1823" s="11">
        <v>0</v>
      </c>
      <c r="BK1823" s="11">
        <v>0</v>
      </c>
      <c r="BL1823" s="11">
        <v>0</v>
      </c>
      <c r="BM1823" s="11">
        <v>0</v>
      </c>
      <c r="BN1823" s="11">
        <v>0</v>
      </c>
      <c r="BO1823" s="11">
        <v>0</v>
      </c>
      <c r="BP1823" s="11">
        <v>0</v>
      </c>
      <c r="BQ1823" s="46">
        <v>0</v>
      </c>
    </row>
    <row r="1824" spans="3:69" ht="20.100000000000001" customHeight="1">
      <c r="C1824" s="19">
        <v>80001005</v>
      </c>
      <c r="D1824" s="17" t="s">
        <v>2341</v>
      </c>
      <c r="E1824" s="16">
        <v>1</v>
      </c>
      <c r="F1824" s="16">
        <v>80001005</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2342</v>
      </c>
      <c r="AZ1824" s="18">
        <v>0</v>
      </c>
      <c r="BA1824" s="18">
        <v>0</v>
      </c>
      <c r="BB1824" s="39" t="s">
        <v>2343</v>
      </c>
      <c r="BC1824" s="16"/>
      <c r="BD1824" s="16">
        <v>0</v>
      </c>
      <c r="BE1824" s="16"/>
      <c r="BF1824" s="16"/>
      <c r="BG1824" s="16"/>
      <c r="BH1824" s="16">
        <v>80002005</v>
      </c>
      <c r="BI1824" s="16">
        <v>0</v>
      </c>
      <c r="BJ1824" s="11">
        <v>0</v>
      </c>
      <c r="BK1824" s="11">
        <v>0</v>
      </c>
      <c r="BL1824" s="11">
        <v>0</v>
      </c>
      <c r="BM1824" s="11">
        <v>0</v>
      </c>
      <c r="BN1824" s="11">
        <v>0</v>
      </c>
      <c r="BO1824" s="11">
        <v>0</v>
      </c>
      <c r="BP1824" s="11">
        <v>0</v>
      </c>
      <c r="BQ1824" s="46">
        <v>0</v>
      </c>
    </row>
    <row r="1825" spans="3:69" ht="20.100000000000001" customHeight="1">
      <c r="C1825" s="168">
        <v>80001006</v>
      </c>
      <c r="D1825" s="220" t="s">
        <v>1050</v>
      </c>
      <c r="E1825" s="168">
        <v>1</v>
      </c>
      <c r="F1825" s="168">
        <v>80001006</v>
      </c>
      <c r="G1825" s="168">
        <v>0</v>
      </c>
      <c r="H1825" s="168">
        <v>0</v>
      </c>
      <c r="I1825" s="19">
        <v>1</v>
      </c>
      <c r="J1825" s="19">
        <v>0</v>
      </c>
      <c r="K1825" s="168">
        <v>0</v>
      </c>
      <c r="L1825" s="168">
        <v>0</v>
      </c>
      <c r="M1825" s="168">
        <v>0</v>
      </c>
      <c r="N1825" s="168">
        <v>5</v>
      </c>
      <c r="O1825" s="168">
        <v>0</v>
      </c>
      <c r="P1825" s="168">
        <v>0</v>
      </c>
      <c r="Q1825" s="168">
        <v>0</v>
      </c>
      <c r="R1825" s="11">
        <v>0</v>
      </c>
      <c r="S1825" s="168">
        <v>0</v>
      </c>
      <c r="T1825" s="168">
        <v>1</v>
      </c>
      <c r="U1825" s="168">
        <v>2</v>
      </c>
      <c r="V1825" s="168">
        <v>0</v>
      </c>
      <c r="W1825" s="16">
        <v>1</v>
      </c>
      <c r="X1825" s="16">
        <v>0</v>
      </c>
      <c r="Y1825" s="168">
        <v>0</v>
      </c>
      <c r="Z1825" s="168">
        <v>0</v>
      </c>
      <c r="AA1825" s="168">
        <v>0</v>
      </c>
      <c r="AB1825" s="168">
        <v>0</v>
      </c>
      <c r="AC1825" s="168">
        <v>0</v>
      </c>
      <c r="AD1825" s="168">
        <v>9</v>
      </c>
      <c r="AE1825" s="168">
        <v>2</v>
      </c>
      <c r="AF1825" s="168" t="s">
        <v>171</v>
      </c>
      <c r="AG1825" s="168">
        <v>2</v>
      </c>
      <c r="AH1825" s="168">
        <v>2</v>
      </c>
      <c r="AI1825" s="11">
        <v>0</v>
      </c>
      <c r="AJ1825" s="168">
        <v>1.5</v>
      </c>
      <c r="AK1825" s="168">
        <v>0</v>
      </c>
      <c r="AL1825" s="168">
        <v>0</v>
      </c>
      <c r="AM1825" s="168">
        <v>0</v>
      </c>
      <c r="AN1825" s="168">
        <v>1</v>
      </c>
      <c r="AO1825" s="168">
        <v>3000</v>
      </c>
      <c r="AP1825" s="168">
        <v>0.5</v>
      </c>
      <c r="AQ1825" s="168">
        <v>0</v>
      </c>
      <c r="AR1825" s="168">
        <v>0</v>
      </c>
      <c r="AS1825" s="168" t="s">
        <v>162</v>
      </c>
      <c r="AT1825" s="220" t="s">
        <v>218</v>
      </c>
      <c r="AU1825" s="168">
        <v>0</v>
      </c>
      <c r="AV1825" s="168">
        <v>0</v>
      </c>
      <c r="AW1825" s="168">
        <v>0</v>
      </c>
      <c r="AX1825" s="220" t="s">
        <v>164</v>
      </c>
      <c r="AY1825" s="168" t="s">
        <v>2344</v>
      </c>
      <c r="AZ1825" s="168">
        <v>0</v>
      </c>
      <c r="BA1825" s="168">
        <v>0</v>
      </c>
      <c r="BB1825" s="229" t="s">
        <v>2345</v>
      </c>
      <c r="BC1825" s="168"/>
      <c r="BD1825" s="16">
        <v>0</v>
      </c>
      <c r="BE1825" s="168"/>
      <c r="BF1825" s="168"/>
      <c r="BG1825" s="168"/>
      <c r="BH1825" s="168">
        <v>80002006</v>
      </c>
      <c r="BI1825" s="16">
        <v>0</v>
      </c>
      <c r="BJ1825" s="11">
        <v>0</v>
      </c>
      <c r="BK1825" s="11">
        <v>0</v>
      </c>
      <c r="BL1825" s="11">
        <v>0</v>
      </c>
      <c r="BM1825" s="11">
        <v>0</v>
      </c>
      <c r="BN1825" s="11">
        <v>0</v>
      </c>
      <c r="BO1825" s="11">
        <v>0</v>
      </c>
      <c r="BP1825" s="11">
        <v>0</v>
      </c>
      <c r="BQ1825" s="46">
        <v>0</v>
      </c>
    </row>
    <row r="1826" spans="3:69" ht="20.100000000000001" customHeight="1">
      <c r="C1826" s="19">
        <v>80001007</v>
      </c>
      <c r="D1826" s="17" t="s">
        <v>1897</v>
      </c>
      <c r="E1826" s="16">
        <v>1</v>
      </c>
      <c r="F1826" s="16">
        <v>80001007</v>
      </c>
      <c r="G1826" s="19">
        <v>0</v>
      </c>
      <c r="H1826" s="18">
        <v>0</v>
      </c>
      <c r="I1826" s="19">
        <v>1</v>
      </c>
      <c r="J1826" s="19">
        <v>0</v>
      </c>
      <c r="K1826" s="19">
        <v>0</v>
      </c>
      <c r="L1826" s="16">
        <v>0</v>
      </c>
      <c r="M1826" s="16">
        <v>0</v>
      </c>
      <c r="N1826" s="16">
        <v>2</v>
      </c>
      <c r="O1826" s="16">
        <v>3</v>
      </c>
      <c r="P1826" s="16">
        <v>0.1</v>
      </c>
      <c r="Q1826" s="16">
        <v>0</v>
      </c>
      <c r="R1826" s="11">
        <v>0</v>
      </c>
      <c r="S1826" s="16">
        <v>0</v>
      </c>
      <c r="T1826" s="16">
        <v>1</v>
      </c>
      <c r="U1826" s="16">
        <v>2</v>
      </c>
      <c r="V1826" s="16">
        <v>0</v>
      </c>
      <c r="W1826" s="16">
        <v>1</v>
      </c>
      <c r="X1826" s="16">
        <v>0</v>
      </c>
      <c r="Y1826" s="16">
        <v>0</v>
      </c>
      <c r="Z1826" s="16">
        <v>0</v>
      </c>
      <c r="AA1826" s="16">
        <v>0</v>
      </c>
      <c r="AB1826" s="16">
        <v>0</v>
      </c>
      <c r="AC1826" s="16">
        <v>0</v>
      </c>
      <c r="AD1826" s="16">
        <v>9</v>
      </c>
      <c r="AE1826" s="16">
        <v>1</v>
      </c>
      <c r="AF1826" s="16">
        <v>0</v>
      </c>
      <c r="AG1826" s="11">
        <v>1</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c r="AZ1826" s="18">
        <v>0</v>
      </c>
      <c r="BA1826" s="18">
        <v>0</v>
      </c>
      <c r="BB1826" s="39" t="s">
        <v>2346</v>
      </c>
      <c r="BC1826" s="16"/>
      <c r="BD1826" s="16">
        <v>0</v>
      </c>
      <c r="BE1826" s="16"/>
      <c r="BF1826" s="16"/>
      <c r="BG1826" s="16"/>
      <c r="BH1826" s="16">
        <v>80002007</v>
      </c>
      <c r="BI1826" s="16">
        <v>0</v>
      </c>
      <c r="BJ1826" s="11">
        <v>0</v>
      </c>
      <c r="BK1826" s="11">
        <v>0</v>
      </c>
      <c r="BL1826" s="11">
        <v>0</v>
      </c>
      <c r="BM1826" s="11">
        <v>0</v>
      </c>
      <c r="BN1826" s="11">
        <v>0</v>
      </c>
      <c r="BO1826" s="11">
        <v>0</v>
      </c>
      <c r="BP1826" s="11">
        <v>0</v>
      </c>
      <c r="BQ1826" s="46">
        <v>0</v>
      </c>
    </row>
    <row r="1827" spans="3:69" ht="20.100000000000001" customHeight="1">
      <c r="C1827" s="19">
        <v>80001008</v>
      </c>
      <c r="D1827" s="17" t="s">
        <v>2347</v>
      </c>
      <c r="E1827" s="16">
        <v>1</v>
      </c>
      <c r="F1827" s="16">
        <v>80001008</v>
      </c>
      <c r="G1827" s="19">
        <v>0</v>
      </c>
      <c r="H1827" s="18">
        <v>0</v>
      </c>
      <c r="I1827" s="19">
        <v>1</v>
      </c>
      <c r="J1827" s="19">
        <v>0</v>
      </c>
      <c r="K1827" s="19">
        <v>0</v>
      </c>
      <c r="L1827" s="16">
        <v>0</v>
      </c>
      <c r="M1827" s="16">
        <v>0</v>
      </c>
      <c r="N1827" s="16">
        <v>2</v>
      </c>
      <c r="O1827" s="16">
        <v>3</v>
      </c>
      <c r="P1827" s="16">
        <v>0.2</v>
      </c>
      <c r="Q1827" s="16">
        <v>0</v>
      </c>
      <c r="R1827" s="11">
        <v>0</v>
      </c>
      <c r="S1827" s="16">
        <v>0</v>
      </c>
      <c r="T1827" s="16">
        <v>1</v>
      </c>
      <c r="U1827" s="16">
        <v>2</v>
      </c>
      <c r="V1827" s="16">
        <v>0</v>
      </c>
      <c r="W1827" s="16">
        <v>0.5</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2348</v>
      </c>
      <c r="BC1827" s="16"/>
      <c r="BD1827" s="16">
        <v>0</v>
      </c>
      <c r="BE1827" s="16"/>
      <c r="BF1827" s="16"/>
      <c r="BG1827" s="16"/>
      <c r="BH1827" s="16">
        <v>80002008</v>
      </c>
      <c r="BI1827" s="16">
        <v>0</v>
      </c>
      <c r="BJ1827" s="11">
        <v>0</v>
      </c>
      <c r="BK1827" s="11">
        <v>0</v>
      </c>
      <c r="BL1827" s="11">
        <v>0</v>
      </c>
      <c r="BM1827" s="11">
        <v>0</v>
      </c>
      <c r="BN1827" s="11">
        <v>0</v>
      </c>
      <c r="BO1827" s="11">
        <v>0</v>
      </c>
      <c r="BP1827" s="11">
        <v>0</v>
      </c>
      <c r="BQ1827" s="46">
        <v>0</v>
      </c>
    </row>
    <row r="1828" spans="3:69" ht="20.100000000000001" customHeight="1">
      <c r="C1828" s="19">
        <v>80001009</v>
      </c>
      <c r="D1828" s="17" t="s">
        <v>1900</v>
      </c>
      <c r="E1828" s="16">
        <v>1</v>
      </c>
      <c r="F1828" s="16">
        <v>80001009</v>
      </c>
      <c r="G1828" s="19">
        <v>0</v>
      </c>
      <c r="H1828" s="18">
        <v>0</v>
      </c>
      <c r="I1828" s="19">
        <v>1</v>
      </c>
      <c r="J1828" s="19">
        <v>0</v>
      </c>
      <c r="K1828" s="19">
        <v>0</v>
      </c>
      <c r="L1828" s="16">
        <v>0</v>
      </c>
      <c r="M1828" s="16">
        <v>0</v>
      </c>
      <c r="N1828" s="16">
        <v>5</v>
      </c>
      <c r="O1828" s="16">
        <v>0</v>
      </c>
      <c r="P1828" s="16">
        <v>0</v>
      </c>
      <c r="Q1828" s="16">
        <v>0</v>
      </c>
      <c r="R1828" s="11">
        <v>0</v>
      </c>
      <c r="S1828" s="16">
        <v>0</v>
      </c>
      <c r="T1828" s="16">
        <v>1</v>
      </c>
      <c r="U1828" s="16">
        <v>2</v>
      </c>
      <c r="V1828" s="16">
        <v>0</v>
      </c>
      <c r="W1828" s="16">
        <v>0</v>
      </c>
      <c r="X1828" s="16">
        <v>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2349</v>
      </c>
      <c r="AZ1828" s="18">
        <v>0</v>
      </c>
      <c r="BA1828" s="18">
        <v>0</v>
      </c>
      <c r="BB1828" s="39" t="s">
        <v>2350</v>
      </c>
      <c r="BC1828" s="16"/>
      <c r="BD1828" s="16">
        <v>0</v>
      </c>
      <c r="BE1828" s="16"/>
      <c r="BF1828" s="16"/>
      <c r="BG1828" s="16"/>
      <c r="BH1828" s="16">
        <v>80002009</v>
      </c>
      <c r="BI1828" s="16">
        <v>0</v>
      </c>
      <c r="BJ1828" s="11">
        <v>0</v>
      </c>
      <c r="BK1828" s="11">
        <v>0</v>
      </c>
      <c r="BL1828" s="11">
        <v>0</v>
      </c>
      <c r="BM1828" s="11">
        <v>0</v>
      </c>
      <c r="BN1828" s="11">
        <v>0</v>
      </c>
      <c r="BO1828" s="11">
        <v>0</v>
      </c>
      <c r="BP1828" s="11">
        <v>0</v>
      </c>
      <c r="BQ1828" s="46">
        <v>0</v>
      </c>
    </row>
    <row r="1829" spans="3:69" ht="20.100000000000001" customHeight="1">
      <c r="C1829" s="19">
        <v>80001010</v>
      </c>
      <c r="D1829" s="17" t="s">
        <v>1053</v>
      </c>
      <c r="E1829" s="16">
        <v>1</v>
      </c>
      <c r="F1829" s="16">
        <v>80001010</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2351</v>
      </c>
      <c r="AZ1829" s="18">
        <v>0</v>
      </c>
      <c r="BA1829" s="18">
        <v>0</v>
      </c>
      <c r="BB1829" s="39" t="s">
        <v>2352</v>
      </c>
      <c r="BC1829" s="16"/>
      <c r="BD1829" s="16">
        <v>0</v>
      </c>
      <c r="BE1829" s="16"/>
      <c r="BF1829" s="16"/>
      <c r="BG1829" s="16"/>
      <c r="BH1829" s="16">
        <v>80002010</v>
      </c>
      <c r="BI1829" s="16">
        <v>0</v>
      </c>
      <c r="BJ1829" s="11">
        <v>0</v>
      </c>
      <c r="BK1829" s="11">
        <v>0</v>
      </c>
      <c r="BL1829" s="11">
        <v>0</v>
      </c>
      <c r="BM1829" s="11">
        <v>0</v>
      </c>
      <c r="BN1829" s="11">
        <v>0</v>
      </c>
      <c r="BO1829" s="11">
        <v>0</v>
      </c>
      <c r="BP1829" s="11">
        <v>0</v>
      </c>
      <c r="BQ1829" s="46">
        <v>0</v>
      </c>
    </row>
    <row r="1830" spans="3:69" ht="20.100000000000001" customHeight="1">
      <c r="C1830" s="19">
        <v>80001011</v>
      </c>
      <c r="D1830" s="17" t="s">
        <v>2353</v>
      </c>
      <c r="E1830" s="16">
        <v>1</v>
      </c>
      <c r="F1830" s="16">
        <v>80001011</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2354</v>
      </c>
      <c r="AZ1830" s="18">
        <v>0</v>
      </c>
      <c r="BA1830" s="18">
        <v>0</v>
      </c>
      <c r="BB1830" s="39" t="s">
        <v>2355</v>
      </c>
      <c r="BC1830" s="16"/>
      <c r="BD1830" s="16">
        <v>0</v>
      </c>
      <c r="BE1830" s="16"/>
      <c r="BF1830" s="16"/>
      <c r="BG1830" s="16"/>
      <c r="BH1830" s="16">
        <v>80002011</v>
      </c>
      <c r="BI1830" s="16">
        <v>0</v>
      </c>
      <c r="BJ1830" s="11">
        <v>0</v>
      </c>
      <c r="BK1830" s="11">
        <v>0</v>
      </c>
      <c r="BL1830" s="11">
        <v>0</v>
      </c>
      <c r="BM1830" s="11">
        <v>0</v>
      </c>
      <c r="BN1830" s="11">
        <v>0</v>
      </c>
      <c r="BO1830" s="11">
        <v>0</v>
      </c>
      <c r="BP1830" s="11">
        <v>0</v>
      </c>
      <c r="BQ1830" s="46">
        <v>0</v>
      </c>
    </row>
    <row r="1831" spans="3:69" ht="20.100000000000001" customHeight="1">
      <c r="C1831" s="19">
        <v>80001012</v>
      </c>
      <c r="D1831" s="17" t="s">
        <v>2356</v>
      </c>
      <c r="E1831" s="16">
        <v>1</v>
      </c>
      <c r="F1831" s="16">
        <v>80001012</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2357</v>
      </c>
      <c r="AZ1831" s="18">
        <v>0</v>
      </c>
      <c r="BA1831" s="18">
        <v>0</v>
      </c>
      <c r="BB1831" s="39" t="s">
        <v>2358</v>
      </c>
      <c r="BC1831" s="16"/>
      <c r="BD1831" s="16">
        <v>0</v>
      </c>
      <c r="BE1831" s="16"/>
      <c r="BF1831" s="16"/>
      <c r="BG1831" s="16"/>
      <c r="BH1831" s="16">
        <v>80002012</v>
      </c>
      <c r="BI1831" s="16">
        <v>0</v>
      </c>
      <c r="BJ1831" s="11">
        <v>0</v>
      </c>
      <c r="BK1831" s="11">
        <v>0</v>
      </c>
      <c r="BL1831" s="11">
        <v>0</v>
      </c>
      <c r="BM1831" s="11">
        <v>0</v>
      </c>
      <c r="BN1831" s="11">
        <v>0</v>
      </c>
      <c r="BO1831" s="11">
        <v>0</v>
      </c>
      <c r="BP1831" s="11">
        <v>0</v>
      </c>
      <c r="BQ1831" s="46">
        <v>0</v>
      </c>
    </row>
    <row r="1832" spans="3:69" ht="20.100000000000001" customHeight="1">
      <c r="C1832" s="19">
        <v>80001013</v>
      </c>
      <c r="D1832" s="17" t="s">
        <v>2359</v>
      </c>
      <c r="E1832" s="16">
        <v>1</v>
      </c>
      <c r="F1832" s="16">
        <v>80001013</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2158</v>
      </c>
      <c r="AZ1832" s="18">
        <v>0</v>
      </c>
      <c r="BA1832" s="18">
        <v>0</v>
      </c>
      <c r="BB1832" s="39" t="s">
        <v>2360</v>
      </c>
      <c r="BC1832" s="16"/>
      <c r="BD1832" s="16">
        <v>0</v>
      </c>
      <c r="BE1832" s="16"/>
      <c r="BF1832" s="16"/>
      <c r="BG1832" s="16"/>
      <c r="BH1832" s="16">
        <v>80002013</v>
      </c>
      <c r="BI1832" s="16">
        <v>0</v>
      </c>
      <c r="BJ1832" s="11">
        <v>0</v>
      </c>
      <c r="BK1832" s="11">
        <v>0</v>
      </c>
      <c r="BL1832" s="11">
        <v>0</v>
      </c>
      <c r="BM1832" s="11">
        <v>0</v>
      </c>
      <c r="BN1832" s="11">
        <v>0</v>
      </c>
      <c r="BO1832" s="11">
        <v>0</v>
      </c>
      <c r="BP1832" s="11">
        <v>0</v>
      </c>
      <c r="BQ1832" s="46">
        <v>0</v>
      </c>
    </row>
    <row r="1833" spans="3:69" ht="20.100000000000001" customHeight="1">
      <c r="C1833" s="19">
        <v>80001014</v>
      </c>
      <c r="D1833" s="17" t="s">
        <v>1488</v>
      </c>
      <c r="E1833" s="16">
        <v>1</v>
      </c>
      <c r="F1833" s="16">
        <v>80001014</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2361</v>
      </c>
      <c r="AZ1833" s="18">
        <v>0</v>
      </c>
      <c r="BA1833" s="18">
        <v>0</v>
      </c>
      <c r="BB1833" s="39" t="s">
        <v>2362</v>
      </c>
      <c r="BC1833" s="16"/>
      <c r="BD1833" s="16">
        <v>0</v>
      </c>
      <c r="BE1833" s="16"/>
      <c r="BF1833" s="16"/>
      <c r="BG1833" s="16"/>
      <c r="BH1833" s="16">
        <v>80002014</v>
      </c>
      <c r="BI1833" s="16">
        <v>0</v>
      </c>
      <c r="BJ1833" s="11">
        <v>0</v>
      </c>
      <c r="BK1833" s="11">
        <v>0</v>
      </c>
      <c r="BL1833" s="11">
        <v>0</v>
      </c>
      <c r="BM1833" s="11">
        <v>0</v>
      </c>
      <c r="BN1833" s="11">
        <v>0</v>
      </c>
      <c r="BO1833" s="11">
        <v>0</v>
      </c>
      <c r="BP1833" s="11">
        <v>0</v>
      </c>
      <c r="BQ1833" s="46">
        <v>0</v>
      </c>
    </row>
    <row r="1834" spans="3:69" ht="20.100000000000001" customHeight="1">
      <c r="C1834" s="168">
        <v>80001015</v>
      </c>
      <c r="D1834" s="220" t="s">
        <v>2363</v>
      </c>
      <c r="E1834" s="168">
        <v>1</v>
      </c>
      <c r="F1834" s="168">
        <v>80001015</v>
      </c>
      <c r="G1834" s="168">
        <v>0</v>
      </c>
      <c r="H1834" s="168">
        <v>0</v>
      </c>
      <c r="I1834" s="19">
        <v>1</v>
      </c>
      <c r="J1834" s="19">
        <v>0</v>
      </c>
      <c r="K1834" s="168">
        <v>0</v>
      </c>
      <c r="L1834" s="168">
        <v>0</v>
      </c>
      <c r="M1834" s="168">
        <v>0</v>
      </c>
      <c r="N1834" s="168">
        <v>2</v>
      </c>
      <c r="O1834" s="168">
        <v>0</v>
      </c>
      <c r="P1834" s="168">
        <v>0</v>
      </c>
      <c r="Q1834" s="168">
        <v>0</v>
      </c>
      <c r="R1834" s="11">
        <v>0</v>
      </c>
      <c r="S1834" s="168">
        <v>0</v>
      </c>
      <c r="T1834" s="168">
        <v>1</v>
      </c>
      <c r="U1834" s="168">
        <v>2</v>
      </c>
      <c r="V1834" s="168">
        <v>0</v>
      </c>
      <c r="W1834" s="168">
        <v>0</v>
      </c>
      <c r="X1834" s="168">
        <v>0</v>
      </c>
      <c r="Y1834" s="168">
        <v>0</v>
      </c>
      <c r="Z1834" s="168">
        <v>0</v>
      </c>
      <c r="AA1834" s="168">
        <v>0</v>
      </c>
      <c r="AB1834" s="168">
        <v>0</v>
      </c>
      <c r="AC1834" s="168">
        <v>0</v>
      </c>
      <c r="AD1834" s="168">
        <v>9</v>
      </c>
      <c r="AE1834" s="168">
        <v>2</v>
      </c>
      <c r="AF1834" s="168" t="s">
        <v>171</v>
      </c>
      <c r="AG1834" s="168">
        <v>2</v>
      </c>
      <c r="AH1834" s="168">
        <v>2</v>
      </c>
      <c r="AI1834" s="11">
        <v>0</v>
      </c>
      <c r="AJ1834" s="168">
        <v>1.5</v>
      </c>
      <c r="AK1834" s="168">
        <v>0</v>
      </c>
      <c r="AL1834" s="168">
        <v>0</v>
      </c>
      <c r="AM1834" s="168">
        <v>0</v>
      </c>
      <c r="AN1834" s="168">
        <v>1</v>
      </c>
      <c r="AO1834" s="168">
        <v>3000</v>
      </c>
      <c r="AP1834" s="168">
        <v>0.5</v>
      </c>
      <c r="AQ1834" s="168">
        <v>0</v>
      </c>
      <c r="AR1834" s="168">
        <v>0</v>
      </c>
      <c r="AS1834" s="168" t="s">
        <v>162</v>
      </c>
      <c r="AT1834" s="220" t="s">
        <v>218</v>
      </c>
      <c r="AU1834" s="168">
        <v>0</v>
      </c>
      <c r="AV1834" s="168">
        <v>0</v>
      </c>
      <c r="AW1834" s="168">
        <v>0</v>
      </c>
      <c r="AX1834" s="220" t="s">
        <v>164</v>
      </c>
      <c r="AY1834" s="168" t="s">
        <v>2364</v>
      </c>
      <c r="AZ1834" s="168">
        <v>0</v>
      </c>
      <c r="BA1834" s="168">
        <v>0</v>
      </c>
      <c r="BB1834" s="229" t="s">
        <v>2365</v>
      </c>
      <c r="BC1834" s="168"/>
      <c r="BD1834" s="16">
        <v>0</v>
      </c>
      <c r="BE1834" s="168"/>
      <c r="BF1834" s="168"/>
      <c r="BG1834" s="168"/>
      <c r="BH1834" s="168">
        <v>80002015</v>
      </c>
      <c r="BI1834" s="16">
        <v>0</v>
      </c>
      <c r="BJ1834" s="11">
        <v>0</v>
      </c>
      <c r="BK1834" s="11">
        <v>0</v>
      </c>
      <c r="BL1834" s="11">
        <v>0</v>
      </c>
      <c r="BM1834" s="11">
        <v>0</v>
      </c>
      <c r="BN1834" s="11">
        <v>0</v>
      </c>
      <c r="BO1834" s="11">
        <v>0</v>
      </c>
      <c r="BP1834" s="11">
        <v>0</v>
      </c>
      <c r="BQ1834" s="46">
        <v>0</v>
      </c>
    </row>
    <row r="1835" spans="3:69" ht="20.100000000000001" customHeight="1">
      <c r="C1835" s="19">
        <v>80001016</v>
      </c>
      <c r="D1835" s="17" t="s">
        <v>2366</v>
      </c>
      <c r="E1835" s="16">
        <v>1</v>
      </c>
      <c r="F1835" s="16">
        <v>80001016</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171</v>
      </c>
      <c r="AG1835" s="11">
        <v>2</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t="s">
        <v>2367</v>
      </c>
      <c r="AZ1835" s="18">
        <v>0</v>
      </c>
      <c r="BA1835" s="18">
        <v>0</v>
      </c>
      <c r="BB1835" s="39" t="s">
        <v>2368</v>
      </c>
      <c r="BC1835" s="16"/>
      <c r="BD1835" s="16">
        <v>0</v>
      </c>
      <c r="BE1835" s="16"/>
      <c r="BF1835" s="16"/>
      <c r="BG1835" s="16"/>
      <c r="BH1835" s="16">
        <v>80002016</v>
      </c>
      <c r="BI1835" s="16">
        <v>0</v>
      </c>
      <c r="BJ1835" s="11">
        <v>0</v>
      </c>
      <c r="BK1835" s="11">
        <v>0</v>
      </c>
      <c r="BL1835" s="11">
        <v>0</v>
      </c>
      <c r="BM1835" s="11">
        <v>0</v>
      </c>
      <c r="BN1835" s="11">
        <v>0</v>
      </c>
      <c r="BO1835" s="11">
        <v>0</v>
      </c>
      <c r="BP1835" s="11">
        <v>0</v>
      </c>
      <c r="BQ1835" s="46">
        <v>0</v>
      </c>
    </row>
    <row r="1836" spans="3:69" ht="20.100000000000001" customHeight="1">
      <c r="C1836" s="19">
        <v>80001017</v>
      </c>
      <c r="D1836" s="17" t="s">
        <v>2369</v>
      </c>
      <c r="E1836" s="16">
        <v>1</v>
      </c>
      <c r="F1836" s="16">
        <v>80001017</v>
      </c>
      <c r="G1836" s="19">
        <v>0</v>
      </c>
      <c r="H1836" s="18">
        <v>0</v>
      </c>
      <c r="I1836" s="19">
        <v>1</v>
      </c>
      <c r="J1836" s="19">
        <v>0</v>
      </c>
      <c r="K1836" s="19">
        <v>0</v>
      </c>
      <c r="L1836" s="16">
        <v>0</v>
      </c>
      <c r="M1836" s="16">
        <v>0</v>
      </c>
      <c r="N1836" s="16">
        <v>2</v>
      </c>
      <c r="O1836" s="16">
        <v>3</v>
      </c>
      <c r="P1836" s="16">
        <v>0.1</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80010171</v>
      </c>
      <c r="AS1836" s="16" t="s">
        <v>162</v>
      </c>
      <c r="AT1836" s="17" t="s">
        <v>218</v>
      </c>
      <c r="AU1836" s="16">
        <v>0</v>
      </c>
      <c r="AV1836" s="19">
        <v>0</v>
      </c>
      <c r="AW1836" s="19">
        <v>0</v>
      </c>
      <c r="AX1836" s="17" t="s">
        <v>164</v>
      </c>
      <c r="AY1836" s="16"/>
      <c r="AZ1836" s="18">
        <v>0</v>
      </c>
      <c r="BA1836" s="18">
        <v>0</v>
      </c>
      <c r="BB1836" s="229" t="s">
        <v>2370</v>
      </c>
      <c r="BC1836" s="16"/>
      <c r="BD1836" s="16">
        <v>0</v>
      </c>
      <c r="BE1836" s="16"/>
      <c r="BF1836" s="16"/>
      <c r="BG1836" s="16"/>
      <c r="BH1836" s="16">
        <v>80002017</v>
      </c>
      <c r="BI1836" s="16">
        <v>0</v>
      </c>
      <c r="BJ1836" s="11">
        <v>0</v>
      </c>
      <c r="BK1836" s="11">
        <v>0</v>
      </c>
      <c r="BL1836" s="11">
        <v>0</v>
      </c>
      <c r="BM1836" s="11">
        <v>0</v>
      </c>
      <c r="BN1836" s="11">
        <v>0</v>
      </c>
      <c r="BO1836" s="11">
        <v>0</v>
      </c>
      <c r="BP1836" s="11">
        <v>0</v>
      </c>
      <c r="BQ1836" s="46">
        <v>0</v>
      </c>
    </row>
    <row r="1837" spans="3:69" ht="20.100000000000001" customHeight="1">
      <c r="C1837" s="19">
        <v>80001018</v>
      </c>
      <c r="D1837" s="17" t="s">
        <v>2371</v>
      </c>
      <c r="E1837" s="16">
        <v>1</v>
      </c>
      <c r="F1837" s="16">
        <v>80001018</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2372</v>
      </c>
      <c r="AZ1837" s="18">
        <v>0</v>
      </c>
      <c r="BA1837" s="18">
        <v>0</v>
      </c>
      <c r="BB1837" s="39" t="s">
        <v>2373</v>
      </c>
      <c r="BC1837" s="16"/>
      <c r="BD1837" s="16">
        <v>0</v>
      </c>
      <c r="BE1837" s="16"/>
      <c r="BF1837" s="16"/>
      <c r="BG1837" s="16"/>
      <c r="BH1837" s="16">
        <v>80002018</v>
      </c>
      <c r="BI1837" s="16">
        <v>0</v>
      </c>
      <c r="BJ1837" s="11">
        <v>0</v>
      </c>
      <c r="BK1837" s="11">
        <v>0</v>
      </c>
      <c r="BL1837" s="11">
        <v>0</v>
      </c>
      <c r="BM1837" s="11">
        <v>0</v>
      </c>
      <c r="BN1837" s="11">
        <v>0</v>
      </c>
      <c r="BO1837" s="11">
        <v>0</v>
      </c>
      <c r="BP1837" s="11">
        <v>0</v>
      </c>
      <c r="BQ1837" s="46">
        <v>0</v>
      </c>
    </row>
    <row r="1838" spans="3:69" ht="20.100000000000001" customHeight="1">
      <c r="C1838" s="19">
        <v>80001019</v>
      </c>
      <c r="D1838" s="17" t="s">
        <v>283</v>
      </c>
      <c r="E1838" s="16">
        <v>1</v>
      </c>
      <c r="F1838" s="16">
        <v>80001019</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2374</v>
      </c>
      <c r="AZ1838" s="18">
        <v>0</v>
      </c>
      <c r="BA1838" s="18">
        <v>0</v>
      </c>
      <c r="BB1838" s="39" t="s">
        <v>2375</v>
      </c>
      <c r="BC1838" s="16"/>
      <c r="BD1838" s="16">
        <v>0</v>
      </c>
      <c r="BE1838" s="16"/>
      <c r="BF1838" s="16"/>
      <c r="BG1838" s="16"/>
      <c r="BH1838" s="16">
        <v>80002019</v>
      </c>
      <c r="BI1838" s="16">
        <v>0</v>
      </c>
      <c r="BJ1838" s="11">
        <v>0</v>
      </c>
      <c r="BK1838" s="11">
        <v>0</v>
      </c>
      <c r="BL1838" s="11">
        <v>0</v>
      </c>
      <c r="BM1838" s="11">
        <v>0</v>
      </c>
      <c r="BN1838" s="11">
        <v>0</v>
      </c>
      <c r="BO1838" s="11">
        <v>0</v>
      </c>
      <c r="BP1838" s="11">
        <v>0</v>
      </c>
      <c r="BQ1838" s="46">
        <v>0</v>
      </c>
    </row>
    <row r="1839" spans="3:69" ht="20.100000000000001" customHeight="1">
      <c r="C1839" s="19">
        <v>80001020</v>
      </c>
      <c r="D1839" s="17" t="s">
        <v>2376</v>
      </c>
      <c r="E1839" s="16">
        <v>1</v>
      </c>
      <c r="F1839" s="16">
        <v>80001020</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2377</v>
      </c>
      <c r="AZ1839" s="18">
        <v>0</v>
      </c>
      <c r="BA1839" s="18">
        <v>0</v>
      </c>
      <c r="BB1839" s="39" t="s">
        <v>2378</v>
      </c>
      <c r="BC1839" s="16"/>
      <c r="BD1839" s="16">
        <v>0</v>
      </c>
      <c r="BE1839" s="16"/>
      <c r="BF1839" s="16"/>
      <c r="BG1839" s="16"/>
      <c r="BH1839" s="16">
        <v>80002020</v>
      </c>
      <c r="BI1839" s="16">
        <v>0</v>
      </c>
      <c r="BJ1839" s="11">
        <v>0</v>
      </c>
      <c r="BK1839" s="11">
        <v>0</v>
      </c>
      <c r="BL1839" s="11">
        <v>0</v>
      </c>
      <c r="BM1839" s="11">
        <v>0</v>
      </c>
      <c r="BN1839" s="11">
        <v>0</v>
      </c>
      <c r="BO1839" s="11">
        <v>0</v>
      </c>
      <c r="BP1839" s="11">
        <v>0</v>
      </c>
      <c r="BQ1839" s="46">
        <v>0</v>
      </c>
    </row>
    <row r="1840" spans="3:69" ht="20.25" customHeight="1">
      <c r="C1840" s="19">
        <v>80001021</v>
      </c>
      <c r="D1840" s="17" t="s">
        <v>1149</v>
      </c>
      <c r="E1840" s="19">
        <v>1</v>
      </c>
      <c r="F1840" s="16">
        <v>80001021</v>
      </c>
      <c r="G1840" s="19">
        <v>0</v>
      </c>
      <c r="H1840" s="18">
        <v>0</v>
      </c>
      <c r="I1840" s="19">
        <v>1</v>
      </c>
      <c r="J1840" s="19">
        <v>0</v>
      </c>
      <c r="K1840" s="19">
        <v>0</v>
      </c>
      <c r="L1840" s="16">
        <v>0</v>
      </c>
      <c r="M1840" s="16">
        <v>0</v>
      </c>
      <c r="N1840" s="16">
        <v>2</v>
      </c>
      <c r="O1840" s="16">
        <v>10</v>
      </c>
      <c r="P1840" s="16">
        <v>0.1</v>
      </c>
      <c r="Q1840" s="16">
        <v>0</v>
      </c>
      <c r="R1840" s="11">
        <v>0</v>
      </c>
      <c r="S1840" s="16">
        <v>0</v>
      </c>
      <c r="T1840" s="16">
        <v>1</v>
      </c>
      <c r="U1840" s="16">
        <v>2</v>
      </c>
      <c r="V1840" s="16">
        <v>0</v>
      </c>
      <c r="W1840" s="16">
        <v>2</v>
      </c>
      <c r="X1840" s="16">
        <v>0</v>
      </c>
      <c r="Y1840" s="16">
        <v>0</v>
      </c>
      <c r="Z1840" s="16">
        <v>0</v>
      </c>
      <c r="AA1840" s="16">
        <v>0</v>
      </c>
      <c r="AB1840" s="16">
        <v>0</v>
      </c>
      <c r="AC1840" s="16">
        <v>0</v>
      </c>
      <c r="AD1840" s="16">
        <v>5</v>
      </c>
      <c r="AE1840" s="16">
        <v>1</v>
      </c>
      <c r="AF1840" s="16">
        <v>3</v>
      </c>
      <c r="AG1840" s="11">
        <v>1</v>
      </c>
      <c r="AH1840" s="11">
        <v>1</v>
      </c>
      <c r="AI1840" s="11">
        <v>0</v>
      </c>
      <c r="AJ1840" s="11">
        <v>3</v>
      </c>
      <c r="AK1840" s="16">
        <v>0</v>
      </c>
      <c r="AL1840" s="16">
        <v>0</v>
      </c>
      <c r="AM1840" s="16">
        <v>0</v>
      </c>
      <c r="AN1840" s="16">
        <v>3</v>
      </c>
      <c r="AO1840" s="16">
        <v>5000</v>
      </c>
      <c r="AP1840" s="16">
        <v>0.5</v>
      </c>
      <c r="AQ1840" s="16">
        <v>0</v>
      </c>
      <c r="AR1840" s="11">
        <v>0</v>
      </c>
      <c r="AS1840" s="16">
        <v>0</v>
      </c>
      <c r="AT1840" s="17" t="s">
        <v>163</v>
      </c>
      <c r="AU1840" s="11" t="s">
        <v>963</v>
      </c>
      <c r="AV1840" s="19">
        <v>10000007</v>
      </c>
      <c r="AW1840" s="264">
        <v>23000080</v>
      </c>
      <c r="AX1840" s="17" t="s">
        <v>164</v>
      </c>
      <c r="AY1840" s="20" t="s">
        <v>162</v>
      </c>
      <c r="AZ1840" s="18">
        <v>0</v>
      </c>
      <c r="BA1840" s="18">
        <v>0</v>
      </c>
      <c r="BB1840" s="39" t="s">
        <v>2379</v>
      </c>
      <c r="BC1840" s="19">
        <v>0</v>
      </c>
      <c r="BD1840" s="16">
        <v>0</v>
      </c>
      <c r="BE1840" s="19"/>
      <c r="BF1840" s="19"/>
      <c r="BG1840" s="19"/>
      <c r="BH1840" s="19">
        <v>80002021</v>
      </c>
      <c r="BI1840" s="14">
        <v>0</v>
      </c>
      <c r="BJ1840" s="11">
        <v>0</v>
      </c>
      <c r="BK1840" s="11">
        <v>0</v>
      </c>
      <c r="BL1840" s="11">
        <v>0</v>
      </c>
      <c r="BM1840" s="11">
        <v>0</v>
      </c>
      <c r="BN1840" s="11">
        <v>0</v>
      </c>
      <c r="BO1840" s="11">
        <v>0</v>
      </c>
      <c r="BP1840" s="11">
        <v>0</v>
      </c>
      <c r="BQ1840" s="46">
        <v>0</v>
      </c>
    </row>
    <row r="1841" spans="3:69" ht="20.100000000000001" customHeight="1">
      <c r="C1841" s="19">
        <v>80001022</v>
      </c>
      <c r="D1841" s="17" t="s">
        <v>1151</v>
      </c>
      <c r="E1841" s="19">
        <v>1</v>
      </c>
      <c r="F1841" s="16">
        <v>80001022</v>
      </c>
      <c r="G1841" s="11">
        <v>0</v>
      </c>
      <c r="H1841" s="11">
        <v>0</v>
      </c>
      <c r="I1841" s="19">
        <v>1</v>
      </c>
      <c r="J1841" s="19">
        <v>0</v>
      </c>
      <c r="K1841" s="11">
        <v>0</v>
      </c>
      <c r="L1841" s="11">
        <v>0</v>
      </c>
      <c r="M1841" s="11">
        <v>0</v>
      </c>
      <c r="N1841" s="11">
        <v>2</v>
      </c>
      <c r="O1841" s="11">
        <v>1</v>
      </c>
      <c r="P1841" s="11">
        <v>0.2</v>
      </c>
      <c r="Q1841" s="11">
        <v>0</v>
      </c>
      <c r="R1841" s="11">
        <v>0</v>
      </c>
      <c r="S1841" s="11">
        <v>0</v>
      </c>
      <c r="T1841" s="16">
        <v>1</v>
      </c>
      <c r="U1841" s="11">
        <v>2</v>
      </c>
      <c r="V1841" s="11">
        <v>0</v>
      </c>
      <c r="W1841" s="11">
        <v>0</v>
      </c>
      <c r="X1841" s="11">
        <v>0</v>
      </c>
      <c r="Y1841" s="11">
        <v>0</v>
      </c>
      <c r="Z1841" s="11">
        <v>0</v>
      </c>
      <c r="AA1841" s="11">
        <v>0</v>
      </c>
      <c r="AB1841" s="19">
        <v>0</v>
      </c>
      <c r="AC1841" s="11">
        <v>0</v>
      </c>
      <c r="AD1841" s="11">
        <v>15</v>
      </c>
      <c r="AE1841" s="11">
        <v>0</v>
      </c>
      <c r="AF1841" s="11">
        <v>0</v>
      </c>
      <c r="AG1841" s="11">
        <v>7</v>
      </c>
      <c r="AH1841" s="11">
        <v>0</v>
      </c>
      <c r="AI1841" s="11">
        <v>0</v>
      </c>
      <c r="AJ1841" s="11">
        <v>6</v>
      </c>
      <c r="AK1841" s="11">
        <v>0</v>
      </c>
      <c r="AL1841" s="11">
        <v>0</v>
      </c>
      <c r="AM1841" s="11">
        <v>0</v>
      </c>
      <c r="AN1841" s="11">
        <v>0</v>
      </c>
      <c r="AO1841" s="11">
        <v>1000</v>
      </c>
      <c r="AP1841" s="11">
        <v>0</v>
      </c>
      <c r="AQ1841" s="11">
        <v>0</v>
      </c>
      <c r="AR1841" s="11">
        <v>0</v>
      </c>
      <c r="AS1841" s="320" t="s">
        <v>2380</v>
      </c>
      <c r="AT1841" s="17" t="s">
        <v>163</v>
      </c>
      <c r="AU1841" s="11">
        <v>0</v>
      </c>
      <c r="AV1841" s="11" t="s">
        <v>162</v>
      </c>
      <c r="AW1841" s="11">
        <v>0</v>
      </c>
      <c r="AX1841" s="12" t="s">
        <v>164</v>
      </c>
      <c r="AY1841" s="11">
        <v>0</v>
      </c>
      <c r="AZ1841" s="18">
        <v>0</v>
      </c>
      <c r="BA1841" s="18">
        <v>0</v>
      </c>
      <c r="BB1841" s="39" t="s">
        <v>2381</v>
      </c>
      <c r="BC1841" s="11">
        <v>0</v>
      </c>
      <c r="BD1841" s="16">
        <v>0</v>
      </c>
      <c r="BE1841" s="11"/>
      <c r="BF1841" s="11"/>
      <c r="BG1841" s="11"/>
      <c r="BH1841" s="11">
        <v>80002022</v>
      </c>
      <c r="BI1841" s="14">
        <v>0</v>
      </c>
      <c r="BJ1841" s="11">
        <v>0</v>
      </c>
      <c r="BK1841" s="11">
        <v>0</v>
      </c>
      <c r="BL1841" s="11">
        <v>0</v>
      </c>
      <c r="BM1841" s="11">
        <v>0</v>
      </c>
      <c r="BN1841" s="11">
        <v>0</v>
      </c>
      <c r="BO1841" s="11">
        <v>0</v>
      </c>
      <c r="BP1841" s="11">
        <v>0</v>
      </c>
      <c r="BQ1841" s="46">
        <v>0</v>
      </c>
    </row>
    <row r="1842" spans="3:69" ht="20.100000000000001" customHeight="1">
      <c r="C1842" s="19">
        <v>80001023</v>
      </c>
      <c r="D1842" s="17" t="s">
        <v>222</v>
      </c>
      <c r="E1842" s="16">
        <v>1</v>
      </c>
      <c r="F1842" s="16">
        <v>80001023</v>
      </c>
      <c r="G1842" s="19">
        <v>0</v>
      </c>
      <c r="H1842" s="18">
        <v>0</v>
      </c>
      <c r="I1842" s="19">
        <v>1</v>
      </c>
      <c r="J1842" s="19">
        <v>0</v>
      </c>
      <c r="K1842" s="19">
        <v>0</v>
      </c>
      <c r="L1842" s="16">
        <v>0</v>
      </c>
      <c r="M1842" s="16">
        <v>0</v>
      </c>
      <c r="N1842" s="16">
        <v>2</v>
      </c>
      <c r="O1842" s="16">
        <v>9</v>
      </c>
      <c r="P1842" s="16">
        <v>0.15</v>
      </c>
      <c r="Q1842" s="16">
        <v>0</v>
      </c>
      <c r="R1842" s="11">
        <v>0</v>
      </c>
      <c r="S1842" s="16">
        <v>0</v>
      </c>
      <c r="T1842" s="16">
        <v>1</v>
      </c>
      <c r="U1842" s="16">
        <v>2</v>
      </c>
      <c r="V1842" s="16">
        <v>0</v>
      </c>
      <c r="W1842" s="16">
        <v>0</v>
      </c>
      <c r="X1842" s="16">
        <v>0</v>
      </c>
      <c r="Y1842" s="16">
        <v>0</v>
      </c>
      <c r="Z1842" s="16">
        <v>0</v>
      </c>
      <c r="AA1842" s="16">
        <v>0</v>
      </c>
      <c r="AB1842" s="16">
        <v>0</v>
      </c>
      <c r="AC1842" s="16">
        <v>0</v>
      </c>
      <c r="AD1842" s="16">
        <v>10</v>
      </c>
      <c r="AE1842" s="16">
        <v>0</v>
      </c>
      <c r="AF1842" s="16">
        <v>3</v>
      </c>
      <c r="AG1842" s="11">
        <v>7</v>
      </c>
      <c r="AH1842" s="11">
        <v>0</v>
      </c>
      <c r="AI1842" s="11">
        <v>0</v>
      </c>
      <c r="AJ1842" s="11">
        <v>10</v>
      </c>
      <c r="AK1842" s="16">
        <v>0</v>
      </c>
      <c r="AL1842" s="16">
        <v>0</v>
      </c>
      <c r="AM1842" s="16">
        <v>0</v>
      </c>
      <c r="AN1842" s="16">
        <v>0</v>
      </c>
      <c r="AO1842" s="16">
        <v>3000</v>
      </c>
      <c r="AP1842" s="16">
        <v>0.5</v>
      </c>
      <c r="AQ1842" s="16">
        <v>0</v>
      </c>
      <c r="AR1842" s="11">
        <v>0</v>
      </c>
      <c r="AS1842" s="16">
        <v>80001003</v>
      </c>
      <c r="AT1842" s="17" t="s">
        <v>163</v>
      </c>
      <c r="AU1842" s="16">
        <v>0</v>
      </c>
      <c r="AV1842" s="19">
        <v>0</v>
      </c>
      <c r="AW1842" s="19">
        <v>0</v>
      </c>
      <c r="AX1842" s="17" t="s">
        <v>164</v>
      </c>
      <c r="AY1842" s="16">
        <v>0</v>
      </c>
      <c r="AZ1842" s="18">
        <v>0</v>
      </c>
      <c r="BA1842" s="18">
        <v>0</v>
      </c>
      <c r="BB1842" s="39" t="s">
        <v>2382</v>
      </c>
      <c r="BC1842" s="16"/>
      <c r="BD1842" s="16">
        <v>0</v>
      </c>
      <c r="BE1842" s="16"/>
      <c r="BF1842" s="16"/>
      <c r="BG1842" s="16"/>
      <c r="BH1842" s="16">
        <v>80002023</v>
      </c>
      <c r="BI1842" s="16">
        <v>0</v>
      </c>
      <c r="BJ1842" s="11">
        <v>0</v>
      </c>
      <c r="BK1842" s="11">
        <v>0</v>
      </c>
      <c r="BL1842" s="11">
        <v>0</v>
      </c>
      <c r="BM1842" s="11">
        <v>0</v>
      </c>
      <c r="BN1842" s="11">
        <v>0</v>
      </c>
      <c r="BO1842" s="11">
        <v>0</v>
      </c>
      <c r="BP1842" s="11">
        <v>0</v>
      </c>
      <c r="BQ1842" s="46">
        <v>0</v>
      </c>
    </row>
    <row r="1843" spans="3:69" ht="20.100000000000001" customHeight="1">
      <c r="C1843" s="19">
        <v>80001024</v>
      </c>
      <c r="D1843" s="17" t="s">
        <v>2383</v>
      </c>
      <c r="E1843" s="16">
        <v>1</v>
      </c>
      <c r="F1843" s="16">
        <v>80001024</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0</v>
      </c>
      <c r="AO1843" s="16">
        <v>3000</v>
      </c>
      <c r="AP1843" s="16">
        <v>0.5</v>
      </c>
      <c r="AQ1843" s="16">
        <v>0</v>
      </c>
      <c r="AR1843" s="11">
        <v>0</v>
      </c>
      <c r="AS1843" s="16" t="s">
        <v>162</v>
      </c>
      <c r="AT1843" s="17" t="s">
        <v>163</v>
      </c>
      <c r="AU1843" s="16">
        <v>0</v>
      </c>
      <c r="AV1843" s="19">
        <v>0</v>
      </c>
      <c r="AW1843" s="19">
        <v>0</v>
      </c>
      <c r="AX1843" s="17" t="s">
        <v>164</v>
      </c>
      <c r="AY1843" s="16" t="s">
        <v>2384</v>
      </c>
      <c r="AZ1843" s="18">
        <v>0</v>
      </c>
      <c r="BA1843" s="18">
        <v>0</v>
      </c>
      <c r="BB1843" s="39" t="s">
        <v>2385</v>
      </c>
      <c r="BC1843" s="16"/>
      <c r="BD1843" s="16">
        <v>0</v>
      </c>
      <c r="BE1843" s="16"/>
      <c r="BF1843" s="16"/>
      <c r="BG1843" s="16"/>
      <c r="BH1843" s="16">
        <v>80002024</v>
      </c>
      <c r="BI1843" s="16">
        <v>0</v>
      </c>
      <c r="BJ1843" s="11">
        <v>0</v>
      </c>
      <c r="BK1843" s="11">
        <v>0</v>
      </c>
      <c r="BL1843" s="11">
        <v>0</v>
      </c>
      <c r="BM1843" s="11">
        <v>0</v>
      </c>
      <c r="BN1843" s="11">
        <v>0</v>
      </c>
      <c r="BO1843" s="11">
        <v>0</v>
      </c>
      <c r="BP1843" s="11">
        <v>0</v>
      </c>
      <c r="BQ1843" s="46">
        <v>0</v>
      </c>
    </row>
    <row r="1844" spans="3:69" ht="20.100000000000001" customHeight="1">
      <c r="C1844" s="19">
        <v>80001025</v>
      </c>
      <c r="D1844" s="17" t="s">
        <v>2386</v>
      </c>
      <c r="E1844" s="19">
        <v>1</v>
      </c>
      <c r="F1844" s="16">
        <v>80001025</v>
      </c>
      <c r="G1844" s="11">
        <v>0</v>
      </c>
      <c r="H1844" s="11">
        <v>0</v>
      </c>
      <c r="I1844" s="19">
        <v>1</v>
      </c>
      <c r="J1844" s="19">
        <v>0</v>
      </c>
      <c r="K1844" s="11">
        <v>0</v>
      </c>
      <c r="L1844" s="11">
        <v>0</v>
      </c>
      <c r="M1844" s="11">
        <v>0</v>
      </c>
      <c r="N1844" s="11">
        <v>2</v>
      </c>
      <c r="O1844" s="11">
        <v>10</v>
      </c>
      <c r="P1844" s="11">
        <v>0.05</v>
      </c>
      <c r="Q1844" s="11">
        <v>0</v>
      </c>
      <c r="R1844" s="11">
        <v>0</v>
      </c>
      <c r="S1844" s="11">
        <v>0</v>
      </c>
      <c r="T1844" s="16">
        <v>1</v>
      </c>
      <c r="U1844" s="11">
        <v>2</v>
      </c>
      <c r="V1844" s="11">
        <v>0</v>
      </c>
      <c r="W1844" s="11">
        <v>2.5</v>
      </c>
      <c r="X1844" s="11">
        <v>0</v>
      </c>
      <c r="Y1844" s="11">
        <v>0</v>
      </c>
      <c r="Z1844" s="11">
        <v>0</v>
      </c>
      <c r="AA1844" s="11">
        <v>0</v>
      </c>
      <c r="AB1844" s="19">
        <v>0</v>
      </c>
      <c r="AC1844" s="11">
        <v>0</v>
      </c>
      <c r="AD1844" s="11">
        <v>15</v>
      </c>
      <c r="AE1844" s="11">
        <v>0</v>
      </c>
      <c r="AF1844" s="11">
        <v>0</v>
      </c>
      <c r="AG1844" s="11">
        <v>7</v>
      </c>
      <c r="AH1844" s="11">
        <v>0</v>
      </c>
      <c r="AI1844" s="11">
        <v>0</v>
      </c>
      <c r="AJ1844" s="11">
        <v>6</v>
      </c>
      <c r="AK1844" s="11">
        <v>0</v>
      </c>
      <c r="AL1844" s="11">
        <v>0</v>
      </c>
      <c r="AM1844" s="11">
        <v>0</v>
      </c>
      <c r="AN1844" s="11">
        <v>0</v>
      </c>
      <c r="AO1844" s="11">
        <v>1000</v>
      </c>
      <c r="AP1844" s="11">
        <v>0</v>
      </c>
      <c r="AQ1844" s="11">
        <v>0</v>
      </c>
      <c r="AR1844" s="11">
        <v>0</v>
      </c>
      <c r="AS1844" s="11" t="s">
        <v>162</v>
      </c>
      <c r="AT1844" s="17" t="s">
        <v>163</v>
      </c>
      <c r="AU1844" s="11" t="s">
        <v>963</v>
      </c>
      <c r="AV1844" s="11" t="s">
        <v>162</v>
      </c>
      <c r="AW1844" s="11" t="s">
        <v>1051</v>
      </c>
      <c r="AX1844" s="12" t="s">
        <v>164</v>
      </c>
      <c r="AY1844" s="11">
        <v>0</v>
      </c>
      <c r="AZ1844" s="18">
        <v>0</v>
      </c>
      <c r="BA1844" s="18">
        <v>0</v>
      </c>
      <c r="BB1844" s="37" t="s">
        <v>2387</v>
      </c>
      <c r="BC1844" s="11">
        <v>0</v>
      </c>
      <c r="BD1844" s="16">
        <v>0</v>
      </c>
      <c r="BE1844" s="11"/>
      <c r="BF1844" s="11"/>
      <c r="BG1844" s="11"/>
      <c r="BH1844" s="11">
        <v>80002025</v>
      </c>
      <c r="BI1844" s="14">
        <v>0</v>
      </c>
      <c r="BJ1844" s="11">
        <v>0</v>
      </c>
      <c r="BK1844" s="11">
        <v>0</v>
      </c>
      <c r="BL1844" s="11">
        <v>0</v>
      </c>
      <c r="BM1844" s="11">
        <v>0</v>
      </c>
      <c r="BN1844" s="11">
        <v>0</v>
      </c>
      <c r="BO1844" s="11">
        <v>0</v>
      </c>
      <c r="BP1844" s="11">
        <v>0</v>
      </c>
      <c r="BQ1844" s="46">
        <v>0</v>
      </c>
    </row>
    <row r="1845" spans="3:69" ht="20.100000000000001" customHeight="1">
      <c r="C1845" s="19">
        <v>80001026</v>
      </c>
      <c r="D1845" s="17" t="s">
        <v>1474</v>
      </c>
      <c r="E1845" s="19">
        <v>1</v>
      </c>
      <c r="F1845" s="16">
        <v>80001026</v>
      </c>
      <c r="G1845" s="11">
        <v>0</v>
      </c>
      <c r="H1845" s="11">
        <v>0</v>
      </c>
      <c r="I1845" s="19">
        <v>1</v>
      </c>
      <c r="J1845" s="19">
        <v>0</v>
      </c>
      <c r="K1845" s="11">
        <v>0</v>
      </c>
      <c r="L1845" s="11">
        <v>0</v>
      </c>
      <c r="M1845" s="11">
        <v>0</v>
      </c>
      <c r="N1845" s="11">
        <v>2</v>
      </c>
      <c r="O1845" s="11">
        <v>1</v>
      </c>
      <c r="P1845" s="11">
        <v>0.1</v>
      </c>
      <c r="Q1845" s="11">
        <v>0</v>
      </c>
      <c r="R1845" s="11">
        <v>0</v>
      </c>
      <c r="S1845" s="11">
        <v>0</v>
      </c>
      <c r="T1845" s="16">
        <v>1</v>
      </c>
      <c r="U1845" s="11">
        <v>2</v>
      </c>
      <c r="V1845" s="11">
        <v>0</v>
      </c>
      <c r="W1845" s="11">
        <v>0</v>
      </c>
      <c r="X1845" s="11">
        <v>0</v>
      </c>
      <c r="Y1845" s="11">
        <v>0</v>
      </c>
      <c r="Z1845" s="11">
        <v>0</v>
      </c>
      <c r="AA1845" s="11">
        <v>0</v>
      </c>
      <c r="AB1845" s="19">
        <v>0</v>
      </c>
      <c r="AC1845" s="11">
        <v>0</v>
      </c>
      <c r="AD1845" s="11">
        <v>10</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v>80001004</v>
      </c>
      <c r="AT1845" s="17" t="s">
        <v>163</v>
      </c>
      <c r="AU1845" s="11">
        <v>0</v>
      </c>
      <c r="AV1845" s="11" t="s">
        <v>162</v>
      </c>
      <c r="AW1845" s="11">
        <v>0</v>
      </c>
      <c r="AX1845" s="12" t="s">
        <v>164</v>
      </c>
      <c r="AY1845" s="11">
        <v>0</v>
      </c>
      <c r="AZ1845" s="18">
        <v>0</v>
      </c>
      <c r="BA1845" s="18">
        <v>0</v>
      </c>
      <c r="BB1845" s="37" t="s">
        <v>2388</v>
      </c>
      <c r="BC1845" s="11">
        <v>0</v>
      </c>
      <c r="BD1845" s="16">
        <v>0</v>
      </c>
      <c r="BE1845" s="11"/>
      <c r="BF1845" s="11"/>
      <c r="BG1845" s="11"/>
      <c r="BH1845" s="11">
        <v>80002026</v>
      </c>
      <c r="BI1845" s="14">
        <v>0</v>
      </c>
      <c r="BJ1845" s="11">
        <v>0</v>
      </c>
      <c r="BK1845" s="11">
        <v>0</v>
      </c>
      <c r="BL1845" s="11">
        <v>0</v>
      </c>
      <c r="BM1845" s="11">
        <v>0</v>
      </c>
      <c r="BN1845" s="11">
        <v>0</v>
      </c>
      <c r="BO1845" s="11">
        <v>0</v>
      </c>
      <c r="BP1845" s="11">
        <v>0</v>
      </c>
      <c r="BQ1845" s="46">
        <v>0</v>
      </c>
    </row>
    <row r="1846" spans="3:69" ht="20.100000000000001" customHeight="1">
      <c r="C1846" s="19">
        <v>80001027</v>
      </c>
      <c r="D1846" s="17" t="s">
        <v>2389</v>
      </c>
      <c r="E1846" s="16">
        <v>1</v>
      </c>
      <c r="F1846" s="16">
        <v>80001027</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0</v>
      </c>
      <c r="AO1846" s="16">
        <v>3000</v>
      </c>
      <c r="AP1846" s="16">
        <v>0.5</v>
      </c>
      <c r="AQ1846" s="16">
        <v>0</v>
      </c>
      <c r="AR1846" s="11">
        <v>0</v>
      </c>
      <c r="AS1846" s="16" t="s">
        <v>162</v>
      </c>
      <c r="AT1846" s="17" t="s">
        <v>163</v>
      </c>
      <c r="AU1846" s="16">
        <v>0</v>
      </c>
      <c r="AV1846" s="19">
        <v>0</v>
      </c>
      <c r="AW1846" s="19">
        <v>0</v>
      </c>
      <c r="AX1846" s="17" t="s">
        <v>164</v>
      </c>
      <c r="AY1846" s="16" t="s">
        <v>2390</v>
      </c>
      <c r="AZ1846" s="18">
        <v>0</v>
      </c>
      <c r="BA1846" s="18">
        <v>0</v>
      </c>
      <c r="BB1846" s="39" t="s">
        <v>2391</v>
      </c>
      <c r="BC1846" s="16"/>
      <c r="BD1846" s="16">
        <v>0</v>
      </c>
      <c r="BE1846" s="16"/>
      <c r="BF1846" s="16"/>
      <c r="BG1846" s="16"/>
      <c r="BH1846" s="16">
        <v>80002027</v>
      </c>
      <c r="BI1846" s="16">
        <v>0</v>
      </c>
      <c r="BJ1846" s="11">
        <v>0</v>
      </c>
      <c r="BK1846" s="11">
        <v>0</v>
      </c>
      <c r="BL1846" s="11">
        <v>0</v>
      </c>
      <c r="BM1846" s="11">
        <v>0</v>
      </c>
      <c r="BN1846" s="11">
        <v>0</v>
      </c>
      <c r="BO1846" s="11">
        <v>0</v>
      </c>
      <c r="BP1846" s="11">
        <v>0</v>
      </c>
      <c r="BQ1846" s="46">
        <v>0</v>
      </c>
    </row>
    <row r="1847" spans="3:69" ht="20.100000000000001" customHeight="1">
      <c r="C1847" s="19">
        <v>80001028</v>
      </c>
      <c r="D1847" s="17" t="s">
        <v>1048</v>
      </c>
      <c r="E1847" s="16">
        <v>1</v>
      </c>
      <c r="F1847" s="16">
        <v>80001028</v>
      </c>
      <c r="G1847" s="19">
        <v>0</v>
      </c>
      <c r="H1847" s="18">
        <v>0</v>
      </c>
      <c r="I1847" s="19">
        <v>1</v>
      </c>
      <c r="J1847" s="19">
        <v>0</v>
      </c>
      <c r="K1847" s="19">
        <v>0</v>
      </c>
      <c r="L1847" s="16">
        <v>0</v>
      </c>
      <c r="M1847" s="16">
        <v>0</v>
      </c>
      <c r="N1847" s="16">
        <v>2</v>
      </c>
      <c r="O1847" s="16">
        <v>9</v>
      </c>
      <c r="P1847" s="16">
        <v>0.05</v>
      </c>
      <c r="Q1847" s="16">
        <v>0</v>
      </c>
      <c r="R1847" s="11">
        <v>0</v>
      </c>
      <c r="S1847" s="16">
        <v>0</v>
      </c>
      <c r="T1847" s="16">
        <v>1</v>
      </c>
      <c r="U1847" s="16">
        <v>1</v>
      </c>
      <c r="V1847" s="16">
        <v>0</v>
      </c>
      <c r="W1847" s="16">
        <v>2</v>
      </c>
      <c r="X1847" s="16">
        <v>0</v>
      </c>
      <c r="Y1847" s="16">
        <v>0</v>
      </c>
      <c r="Z1847" s="16">
        <v>0</v>
      </c>
      <c r="AA1847" s="16">
        <v>0</v>
      </c>
      <c r="AB1847" s="16">
        <v>0</v>
      </c>
      <c r="AC1847" s="16">
        <v>0</v>
      </c>
      <c r="AD1847" s="16">
        <v>3</v>
      </c>
      <c r="AE1847" s="16">
        <v>2</v>
      </c>
      <c r="AF1847" s="16" t="s">
        <v>171</v>
      </c>
      <c r="AG1847" s="11">
        <v>0</v>
      </c>
      <c r="AH1847" s="11">
        <v>0</v>
      </c>
      <c r="AI1847" s="11">
        <v>0</v>
      </c>
      <c r="AJ1847" s="11">
        <v>1.5</v>
      </c>
      <c r="AK1847" s="16">
        <v>0</v>
      </c>
      <c r="AL1847" s="16">
        <v>0</v>
      </c>
      <c r="AM1847" s="16">
        <v>0</v>
      </c>
      <c r="AN1847" s="16">
        <v>0</v>
      </c>
      <c r="AO1847" s="16">
        <v>3000</v>
      </c>
      <c r="AP1847" s="16">
        <v>0.5</v>
      </c>
      <c r="AQ1847" s="16">
        <v>0</v>
      </c>
      <c r="AR1847" s="11">
        <v>0</v>
      </c>
      <c r="AS1847" s="16">
        <v>0</v>
      </c>
      <c r="AT1847" s="17" t="s">
        <v>163</v>
      </c>
      <c r="AU1847" s="16">
        <v>0</v>
      </c>
      <c r="AV1847" s="19">
        <v>10000007</v>
      </c>
      <c r="AW1847" s="19">
        <v>23000040</v>
      </c>
      <c r="AX1847" s="17" t="s">
        <v>164</v>
      </c>
      <c r="AY1847" s="16">
        <v>0</v>
      </c>
      <c r="AZ1847" s="18">
        <v>0</v>
      </c>
      <c r="BA1847" s="18">
        <v>1</v>
      </c>
      <c r="BB1847" s="39" t="s">
        <v>2392</v>
      </c>
      <c r="BC1847" s="16">
        <v>0</v>
      </c>
      <c r="BD1847" s="16">
        <v>0</v>
      </c>
      <c r="BE1847" s="16"/>
      <c r="BF1847" s="16"/>
      <c r="BG1847" s="16"/>
      <c r="BH1847" s="16">
        <v>80002028</v>
      </c>
      <c r="BI1847" s="16">
        <v>0</v>
      </c>
      <c r="BJ1847" s="11">
        <v>0</v>
      </c>
      <c r="BK1847" s="11">
        <v>0</v>
      </c>
      <c r="BL1847" s="11">
        <v>0</v>
      </c>
      <c r="BM1847" s="11">
        <v>0</v>
      </c>
      <c r="BN1847" s="11">
        <v>0</v>
      </c>
      <c r="BO1847" s="11">
        <v>0</v>
      </c>
      <c r="BP1847" s="11">
        <v>0</v>
      </c>
      <c r="BQ1847" s="46">
        <v>0</v>
      </c>
    </row>
    <row r="1848" spans="3:69" ht="20.100000000000001" customHeight="1">
      <c r="C1848" s="19">
        <v>80002001</v>
      </c>
      <c r="D1848" s="17" t="s">
        <v>2393</v>
      </c>
      <c r="E1848" s="16">
        <v>1</v>
      </c>
      <c r="F1848" s="16">
        <v>80002001</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1</v>
      </c>
      <c r="AO1848" s="16">
        <v>3000</v>
      </c>
      <c r="AP1848" s="16">
        <v>0.5</v>
      </c>
      <c r="AQ1848" s="16">
        <v>0</v>
      </c>
      <c r="AR1848" s="11">
        <v>0</v>
      </c>
      <c r="AS1848" s="16" t="s">
        <v>162</v>
      </c>
      <c r="AT1848" s="17" t="s">
        <v>163</v>
      </c>
      <c r="AU1848" s="16">
        <v>0</v>
      </c>
      <c r="AV1848" s="19">
        <v>0</v>
      </c>
      <c r="AW1848" s="19">
        <v>0</v>
      </c>
      <c r="AX1848" s="17" t="s">
        <v>164</v>
      </c>
      <c r="AY1848" s="16" t="s">
        <v>2394</v>
      </c>
      <c r="AZ1848" s="18">
        <v>0</v>
      </c>
      <c r="BA1848" s="18">
        <v>0</v>
      </c>
      <c r="BB1848" s="39" t="s">
        <v>2395</v>
      </c>
      <c r="BC1848" s="16">
        <v>0</v>
      </c>
      <c r="BD1848" s="16">
        <v>0</v>
      </c>
      <c r="BE1848" s="16"/>
      <c r="BF1848" s="16"/>
      <c r="BG1848" s="16"/>
      <c r="BH1848" s="19"/>
      <c r="BI1848" s="16">
        <v>0</v>
      </c>
      <c r="BJ1848" s="11">
        <v>0</v>
      </c>
      <c r="BK1848" s="11">
        <v>0</v>
      </c>
      <c r="BL1848" s="11">
        <v>0</v>
      </c>
      <c r="BM1848" s="11">
        <v>0</v>
      </c>
      <c r="BN1848" s="11">
        <v>0</v>
      </c>
      <c r="BO1848" s="11">
        <v>0</v>
      </c>
      <c r="BP1848" s="11">
        <v>0</v>
      </c>
      <c r="BQ1848" s="46">
        <v>0</v>
      </c>
    </row>
    <row r="1849" spans="3:69" ht="20.100000000000001" customHeight="1">
      <c r="C1849" s="19">
        <v>80002002</v>
      </c>
      <c r="D1849" s="17" t="s">
        <v>2396</v>
      </c>
      <c r="E1849" s="16">
        <v>1</v>
      </c>
      <c r="F1849" s="16">
        <v>80002002</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1147</v>
      </c>
      <c r="AZ1849" s="18">
        <v>0</v>
      </c>
      <c r="BA1849" s="18">
        <v>0</v>
      </c>
      <c r="BB1849" s="39" t="s">
        <v>1148</v>
      </c>
      <c r="BC1849" s="16"/>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80002003</v>
      </c>
      <c r="D1850" s="17" t="s">
        <v>2397</v>
      </c>
      <c r="E1850" s="16">
        <v>1</v>
      </c>
      <c r="F1850" s="16">
        <v>80002003</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2398</v>
      </c>
      <c r="AZ1850" s="18">
        <v>0</v>
      </c>
      <c r="BA1850" s="18">
        <v>0</v>
      </c>
      <c r="BB1850" s="39" t="s">
        <v>2399</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80002004</v>
      </c>
      <c r="D1851" s="17" t="s">
        <v>2400</v>
      </c>
      <c r="E1851" s="16">
        <v>1</v>
      </c>
      <c r="F1851" s="16">
        <v>80002004</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2401</v>
      </c>
      <c r="AZ1851" s="18">
        <v>0</v>
      </c>
      <c r="BA1851" s="18">
        <v>0</v>
      </c>
      <c r="BB1851" s="39" t="s">
        <v>2402</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80002005</v>
      </c>
      <c r="D1852" s="17" t="s">
        <v>2403</v>
      </c>
      <c r="E1852" s="16">
        <v>1</v>
      </c>
      <c r="F1852" s="16">
        <v>80002005</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2404</v>
      </c>
      <c r="AZ1852" s="18">
        <v>0</v>
      </c>
      <c r="BA1852" s="18">
        <v>0</v>
      </c>
      <c r="BB1852" s="39" t="s">
        <v>2405</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80002006</v>
      </c>
      <c r="D1853" s="17" t="s">
        <v>2406</v>
      </c>
      <c r="E1853" s="16">
        <v>1</v>
      </c>
      <c r="F1853" s="16">
        <v>80002006</v>
      </c>
      <c r="G1853" s="19">
        <v>0</v>
      </c>
      <c r="H1853" s="18">
        <v>0</v>
      </c>
      <c r="I1853" s="19">
        <v>1</v>
      </c>
      <c r="J1853" s="19">
        <v>0</v>
      </c>
      <c r="K1853" s="19">
        <v>0</v>
      </c>
      <c r="L1853" s="16">
        <v>0</v>
      </c>
      <c r="M1853" s="16">
        <v>0</v>
      </c>
      <c r="N1853" s="16">
        <v>5</v>
      </c>
      <c r="O1853" s="168">
        <v>0</v>
      </c>
      <c r="P1853" s="168">
        <v>0</v>
      </c>
      <c r="Q1853" s="168">
        <v>0</v>
      </c>
      <c r="R1853" s="11">
        <v>0</v>
      </c>
      <c r="S1853" s="168">
        <v>0</v>
      </c>
      <c r="T1853" s="168">
        <v>1</v>
      </c>
      <c r="U1853" s="168">
        <v>2</v>
      </c>
      <c r="V1853" s="168">
        <v>0</v>
      </c>
      <c r="W1853" s="16">
        <v>1</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8" t="s">
        <v>2407</v>
      </c>
      <c r="AZ1853" s="18">
        <v>0</v>
      </c>
      <c r="BA1853" s="18">
        <v>0</v>
      </c>
      <c r="BB1853" s="229" t="s">
        <v>2408</v>
      </c>
      <c r="BC1853" s="16"/>
      <c r="BD1853" s="16">
        <v>0</v>
      </c>
      <c r="BE1853" s="16"/>
      <c r="BF1853" s="16"/>
      <c r="BG1853" s="16"/>
      <c r="BH1853" s="168"/>
      <c r="BI1853" s="16">
        <v>0</v>
      </c>
      <c r="BJ1853" s="11">
        <v>0</v>
      </c>
      <c r="BK1853" s="11">
        <v>0</v>
      </c>
      <c r="BL1853" s="11">
        <v>0</v>
      </c>
      <c r="BM1853" s="11">
        <v>0</v>
      </c>
      <c r="BN1853" s="11">
        <v>0</v>
      </c>
      <c r="BO1853" s="11">
        <v>0</v>
      </c>
      <c r="BP1853" s="11">
        <v>0</v>
      </c>
      <c r="BQ1853" s="46">
        <v>0</v>
      </c>
    </row>
    <row r="1854" spans="3:69" ht="20.100000000000001" customHeight="1">
      <c r="C1854" s="19">
        <v>80002007</v>
      </c>
      <c r="D1854" s="17" t="s">
        <v>2409</v>
      </c>
      <c r="E1854" s="16">
        <v>1</v>
      </c>
      <c r="F1854" s="16">
        <v>80002007</v>
      </c>
      <c r="G1854" s="19">
        <v>0</v>
      </c>
      <c r="H1854" s="18">
        <v>0</v>
      </c>
      <c r="I1854" s="19">
        <v>1</v>
      </c>
      <c r="J1854" s="19">
        <v>0</v>
      </c>
      <c r="K1854" s="19">
        <v>0</v>
      </c>
      <c r="L1854" s="16">
        <v>0</v>
      </c>
      <c r="M1854" s="16">
        <v>0</v>
      </c>
      <c r="N1854" s="16">
        <v>2</v>
      </c>
      <c r="O1854" s="16">
        <v>3</v>
      </c>
      <c r="P1854" s="16">
        <v>0.2</v>
      </c>
      <c r="Q1854" s="16">
        <v>0</v>
      </c>
      <c r="R1854" s="11">
        <v>0</v>
      </c>
      <c r="S1854" s="16">
        <v>0</v>
      </c>
      <c r="T1854" s="16">
        <v>1</v>
      </c>
      <c r="U1854" s="16">
        <v>2</v>
      </c>
      <c r="V1854" s="16">
        <v>0</v>
      </c>
      <c r="W1854" s="16">
        <v>1</v>
      </c>
      <c r="X1854" s="16">
        <v>0</v>
      </c>
      <c r="Y1854" s="16">
        <v>0</v>
      </c>
      <c r="Z1854" s="16">
        <v>0</v>
      </c>
      <c r="AA1854" s="16">
        <v>0</v>
      </c>
      <c r="AB1854" s="16">
        <v>0</v>
      </c>
      <c r="AC1854" s="16">
        <v>0</v>
      </c>
      <c r="AD1854" s="16">
        <v>9</v>
      </c>
      <c r="AE1854" s="16">
        <v>1</v>
      </c>
      <c r="AF1854" s="16">
        <v>0</v>
      </c>
      <c r="AG1854" s="11">
        <v>1</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
      <c r="AZ1854" s="18">
        <v>0</v>
      </c>
      <c r="BA1854" s="18">
        <v>0</v>
      </c>
      <c r="BB1854" s="39" t="s">
        <v>2346</v>
      </c>
      <c r="BC1854" s="16"/>
      <c r="BD1854" s="16">
        <v>0</v>
      </c>
      <c r="BE1854" s="16"/>
      <c r="BF1854" s="16"/>
      <c r="BG1854" s="16"/>
      <c r="BH1854" s="19"/>
      <c r="BI1854" s="16">
        <v>0</v>
      </c>
      <c r="BJ1854" s="11">
        <v>0</v>
      </c>
      <c r="BK1854" s="11">
        <v>0</v>
      </c>
      <c r="BL1854" s="11">
        <v>0</v>
      </c>
      <c r="BM1854" s="11">
        <v>0</v>
      </c>
      <c r="BN1854" s="11">
        <v>0</v>
      </c>
      <c r="BO1854" s="11">
        <v>0</v>
      </c>
      <c r="BP1854" s="11">
        <v>0</v>
      </c>
      <c r="BQ1854" s="46">
        <v>0</v>
      </c>
    </row>
    <row r="1855" spans="3:69" ht="20.100000000000001" customHeight="1">
      <c r="C1855" s="19">
        <v>80002008</v>
      </c>
      <c r="D1855" s="17" t="s">
        <v>2410</v>
      </c>
      <c r="E1855" s="16">
        <v>1</v>
      </c>
      <c r="F1855" s="16">
        <v>80002008</v>
      </c>
      <c r="G1855" s="19">
        <v>0</v>
      </c>
      <c r="H1855" s="18">
        <v>0</v>
      </c>
      <c r="I1855" s="19">
        <v>1</v>
      </c>
      <c r="J1855" s="19">
        <v>0</v>
      </c>
      <c r="K1855" s="19">
        <v>0</v>
      </c>
      <c r="L1855" s="16">
        <v>0</v>
      </c>
      <c r="M1855" s="16">
        <v>0</v>
      </c>
      <c r="N1855" s="16">
        <v>2</v>
      </c>
      <c r="O1855" s="16">
        <v>3</v>
      </c>
      <c r="P1855" s="16">
        <v>0.5</v>
      </c>
      <c r="Q1855" s="16">
        <v>0</v>
      </c>
      <c r="R1855" s="11">
        <v>0</v>
      </c>
      <c r="S1855" s="16">
        <v>0</v>
      </c>
      <c r="T1855" s="16">
        <v>1</v>
      </c>
      <c r="U1855" s="16">
        <v>2</v>
      </c>
      <c r="V1855" s="16">
        <v>0</v>
      </c>
      <c r="W1855" s="16">
        <v>0.5</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2411</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80002009</v>
      </c>
      <c r="D1856" s="17" t="s">
        <v>2412</v>
      </c>
      <c r="E1856" s="16">
        <v>1</v>
      </c>
      <c r="F1856" s="16">
        <v>80002009</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t="s">
        <v>2413</v>
      </c>
      <c r="AZ1856" s="18">
        <v>0</v>
      </c>
      <c r="BA1856" s="18">
        <v>0</v>
      </c>
      <c r="BB1856" s="39" t="s">
        <v>2414</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80002010</v>
      </c>
      <c r="D1857" s="17" t="s">
        <v>2415</v>
      </c>
      <c r="E1857" s="16">
        <v>1</v>
      </c>
      <c r="F1857" s="16">
        <v>80002010</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2416</v>
      </c>
      <c r="AZ1857" s="18">
        <v>0</v>
      </c>
      <c r="BA1857" s="18">
        <v>0</v>
      </c>
      <c r="BB1857" s="39" t="s">
        <v>1055</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80002011</v>
      </c>
      <c r="D1858" s="17" t="s">
        <v>2417</v>
      </c>
      <c r="E1858" s="16">
        <v>1</v>
      </c>
      <c r="F1858" s="16">
        <v>80002011</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2418</v>
      </c>
      <c r="AZ1858" s="18">
        <v>0</v>
      </c>
      <c r="BA1858" s="18">
        <v>0</v>
      </c>
      <c r="BB1858" s="39" t="s">
        <v>2419</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80002012</v>
      </c>
      <c r="D1859" s="17" t="s">
        <v>2420</v>
      </c>
      <c r="E1859" s="16">
        <v>1</v>
      </c>
      <c r="F1859" s="16">
        <v>80002012</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2421</v>
      </c>
      <c r="AZ1859" s="18">
        <v>0</v>
      </c>
      <c r="BA1859" s="18">
        <v>0</v>
      </c>
      <c r="BB1859" s="39" t="s">
        <v>2422</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80002013</v>
      </c>
      <c r="D1860" s="17" t="s">
        <v>2423</v>
      </c>
      <c r="E1860" s="16">
        <v>1</v>
      </c>
      <c r="F1860" s="16">
        <v>80002013</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2424</v>
      </c>
      <c r="AZ1860" s="18">
        <v>0</v>
      </c>
      <c r="BA1860" s="18">
        <v>0</v>
      </c>
      <c r="BB1860" s="39" t="s">
        <v>2425</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80002014</v>
      </c>
      <c r="D1861" s="17" t="s">
        <v>2426</v>
      </c>
      <c r="E1861" s="16">
        <v>1</v>
      </c>
      <c r="F1861" s="16">
        <v>80002014</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2427</v>
      </c>
      <c r="AZ1861" s="18">
        <v>0</v>
      </c>
      <c r="BA1861" s="18">
        <v>0</v>
      </c>
      <c r="BB1861" s="39" t="s">
        <v>2428</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68">
        <v>80002015</v>
      </c>
      <c r="D1862" s="220" t="s">
        <v>2429</v>
      </c>
      <c r="E1862" s="168">
        <v>1</v>
      </c>
      <c r="F1862" s="168">
        <v>80002015</v>
      </c>
      <c r="G1862" s="168">
        <v>0</v>
      </c>
      <c r="H1862" s="168">
        <v>0</v>
      </c>
      <c r="I1862" s="19">
        <v>1</v>
      </c>
      <c r="J1862" s="19">
        <v>0</v>
      </c>
      <c r="K1862" s="168">
        <v>0</v>
      </c>
      <c r="L1862" s="168">
        <v>0</v>
      </c>
      <c r="M1862" s="168">
        <v>0</v>
      </c>
      <c r="N1862" s="168">
        <v>2</v>
      </c>
      <c r="O1862" s="168">
        <v>0</v>
      </c>
      <c r="P1862" s="168">
        <v>0</v>
      </c>
      <c r="Q1862" s="168">
        <v>0</v>
      </c>
      <c r="R1862" s="11">
        <v>0</v>
      </c>
      <c r="S1862" s="168">
        <v>0</v>
      </c>
      <c r="T1862" s="168">
        <v>1</v>
      </c>
      <c r="U1862" s="168">
        <v>2</v>
      </c>
      <c r="V1862" s="168">
        <v>0</v>
      </c>
      <c r="W1862" s="168">
        <v>0</v>
      </c>
      <c r="X1862" s="168">
        <v>0</v>
      </c>
      <c r="Y1862" s="168">
        <v>0</v>
      </c>
      <c r="Z1862" s="168">
        <v>0</v>
      </c>
      <c r="AA1862" s="168">
        <v>0</v>
      </c>
      <c r="AB1862" s="168">
        <v>0</v>
      </c>
      <c r="AC1862" s="168">
        <v>0</v>
      </c>
      <c r="AD1862" s="168">
        <v>9</v>
      </c>
      <c r="AE1862" s="168">
        <v>2</v>
      </c>
      <c r="AF1862" s="168" t="s">
        <v>171</v>
      </c>
      <c r="AG1862" s="168">
        <v>2</v>
      </c>
      <c r="AH1862" s="168">
        <v>2</v>
      </c>
      <c r="AI1862" s="11">
        <v>0</v>
      </c>
      <c r="AJ1862" s="168">
        <v>1.5</v>
      </c>
      <c r="AK1862" s="168">
        <v>0</v>
      </c>
      <c r="AL1862" s="168">
        <v>0</v>
      </c>
      <c r="AM1862" s="168">
        <v>0</v>
      </c>
      <c r="AN1862" s="168">
        <v>1</v>
      </c>
      <c r="AO1862" s="168">
        <v>3000</v>
      </c>
      <c r="AP1862" s="168">
        <v>0.5</v>
      </c>
      <c r="AQ1862" s="168">
        <v>0</v>
      </c>
      <c r="AR1862" s="168">
        <v>0</v>
      </c>
      <c r="AS1862" s="168" t="s">
        <v>162</v>
      </c>
      <c r="AT1862" s="17" t="s">
        <v>163</v>
      </c>
      <c r="AU1862" s="168">
        <v>0</v>
      </c>
      <c r="AV1862" s="168">
        <v>0</v>
      </c>
      <c r="AW1862" s="168">
        <v>0</v>
      </c>
      <c r="AX1862" s="220" t="s">
        <v>164</v>
      </c>
      <c r="AY1862" s="168" t="s">
        <v>2430</v>
      </c>
      <c r="AZ1862" s="168">
        <v>0</v>
      </c>
      <c r="BA1862" s="168">
        <v>0</v>
      </c>
      <c r="BB1862" s="229" t="s">
        <v>2431</v>
      </c>
      <c r="BC1862" s="168"/>
      <c r="BD1862" s="16">
        <v>0</v>
      </c>
      <c r="BE1862" s="168"/>
      <c r="BF1862" s="168"/>
      <c r="BG1862" s="168"/>
      <c r="BH1862" s="168"/>
      <c r="BI1862" s="16">
        <v>0</v>
      </c>
      <c r="BJ1862" s="11">
        <v>0</v>
      </c>
      <c r="BK1862" s="11">
        <v>0</v>
      </c>
      <c r="BL1862" s="11">
        <v>0</v>
      </c>
      <c r="BM1862" s="11">
        <v>0</v>
      </c>
      <c r="BN1862" s="11">
        <v>0</v>
      </c>
      <c r="BO1862" s="11">
        <v>0</v>
      </c>
      <c r="BP1862" s="11">
        <v>0</v>
      </c>
      <c r="BQ1862" s="46">
        <v>0</v>
      </c>
    </row>
    <row r="1863" spans="3:69" ht="20.100000000000001" customHeight="1">
      <c r="C1863" s="19">
        <v>80002016</v>
      </c>
      <c r="D1863" s="17" t="s">
        <v>2432</v>
      </c>
      <c r="E1863" s="16">
        <v>1</v>
      </c>
      <c r="F1863" s="16">
        <v>80002016</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171</v>
      </c>
      <c r="AG1863" s="11">
        <v>2</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t="s">
        <v>2433</v>
      </c>
      <c r="AZ1863" s="18">
        <v>0</v>
      </c>
      <c r="BA1863" s="18">
        <v>0</v>
      </c>
      <c r="BB1863" s="39" t="s">
        <v>2434</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80002017</v>
      </c>
      <c r="D1864" s="17" t="s">
        <v>2435</v>
      </c>
      <c r="E1864" s="16">
        <v>1</v>
      </c>
      <c r="F1864" s="16">
        <v>80002017</v>
      </c>
      <c r="G1864" s="19">
        <v>0</v>
      </c>
      <c r="H1864" s="18">
        <v>0</v>
      </c>
      <c r="I1864" s="19">
        <v>1</v>
      </c>
      <c r="J1864" s="19">
        <v>0</v>
      </c>
      <c r="K1864" s="19">
        <v>0</v>
      </c>
      <c r="L1864" s="16">
        <v>0</v>
      </c>
      <c r="M1864" s="16">
        <v>0</v>
      </c>
      <c r="N1864" s="16">
        <v>2</v>
      </c>
      <c r="O1864" s="16">
        <v>3</v>
      </c>
      <c r="P1864" s="16">
        <v>0.2</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80010171</v>
      </c>
      <c r="AS1864" s="16" t="s">
        <v>162</v>
      </c>
      <c r="AT1864" s="17" t="s">
        <v>163</v>
      </c>
      <c r="AU1864" s="16">
        <v>0</v>
      </c>
      <c r="AV1864" s="19">
        <v>0</v>
      </c>
      <c r="AW1864" s="19">
        <v>0</v>
      </c>
      <c r="AX1864" s="17" t="s">
        <v>164</v>
      </c>
      <c r="AY1864" s="16"/>
      <c r="AZ1864" s="18">
        <v>0</v>
      </c>
      <c r="BA1864" s="18">
        <v>0</v>
      </c>
      <c r="BB1864" s="229" t="s">
        <v>2436</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80002018</v>
      </c>
      <c r="D1865" s="17" t="s">
        <v>2437</v>
      </c>
      <c r="E1865" s="16">
        <v>1</v>
      </c>
      <c r="F1865" s="16">
        <v>80002018</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2438</v>
      </c>
      <c r="AZ1865" s="18">
        <v>0</v>
      </c>
      <c r="BA1865" s="18">
        <v>0</v>
      </c>
      <c r="BB1865" s="39" t="s">
        <v>2439</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80002019</v>
      </c>
      <c r="D1866" s="17" t="s">
        <v>2440</v>
      </c>
      <c r="E1866" s="16">
        <v>1</v>
      </c>
      <c r="F1866" s="16">
        <v>80002019</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2441</v>
      </c>
      <c r="AZ1866" s="18">
        <v>0</v>
      </c>
      <c r="BA1866" s="18">
        <v>0</v>
      </c>
      <c r="BB1866" s="39" t="s">
        <v>2442</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80002020</v>
      </c>
      <c r="D1867" s="17" t="s">
        <v>2443</v>
      </c>
      <c r="E1867" s="16">
        <v>1</v>
      </c>
      <c r="F1867" s="16">
        <v>80002020</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2444</v>
      </c>
      <c r="AZ1867" s="18">
        <v>0</v>
      </c>
      <c r="BA1867" s="18">
        <v>0</v>
      </c>
      <c r="BB1867" s="39" t="s">
        <v>2445</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25" customHeight="1">
      <c r="C1868" s="19">
        <v>80002021</v>
      </c>
      <c r="D1868" s="17" t="s">
        <v>2446</v>
      </c>
      <c r="E1868" s="19">
        <v>1</v>
      </c>
      <c r="F1868" s="16">
        <v>80002021</v>
      </c>
      <c r="G1868" s="19">
        <v>0</v>
      </c>
      <c r="H1868" s="18">
        <v>0</v>
      </c>
      <c r="I1868" s="19">
        <v>1</v>
      </c>
      <c r="J1868" s="19">
        <v>0</v>
      </c>
      <c r="K1868" s="19">
        <v>0</v>
      </c>
      <c r="L1868" s="16">
        <v>0</v>
      </c>
      <c r="M1868" s="16">
        <v>0</v>
      </c>
      <c r="N1868" s="16">
        <v>2</v>
      </c>
      <c r="O1868" s="16">
        <v>10</v>
      </c>
      <c r="P1868" s="16">
        <v>0.2</v>
      </c>
      <c r="Q1868" s="16">
        <v>0</v>
      </c>
      <c r="R1868" s="11">
        <v>0</v>
      </c>
      <c r="S1868" s="16">
        <v>0</v>
      </c>
      <c r="T1868" s="16">
        <v>1</v>
      </c>
      <c r="U1868" s="16">
        <v>2</v>
      </c>
      <c r="V1868" s="16">
        <v>0</v>
      </c>
      <c r="W1868" s="16">
        <v>2</v>
      </c>
      <c r="X1868" s="16">
        <v>0</v>
      </c>
      <c r="Y1868" s="16">
        <v>0</v>
      </c>
      <c r="Z1868" s="16">
        <v>0</v>
      </c>
      <c r="AA1868" s="16">
        <v>0</v>
      </c>
      <c r="AB1868" s="16">
        <v>0</v>
      </c>
      <c r="AC1868" s="16">
        <v>0</v>
      </c>
      <c r="AD1868" s="16">
        <v>5</v>
      </c>
      <c r="AE1868" s="16">
        <v>1</v>
      </c>
      <c r="AF1868" s="16">
        <v>3</v>
      </c>
      <c r="AG1868" s="11">
        <v>1</v>
      </c>
      <c r="AH1868" s="11">
        <v>1</v>
      </c>
      <c r="AI1868" s="11">
        <v>0</v>
      </c>
      <c r="AJ1868" s="11">
        <v>3</v>
      </c>
      <c r="AK1868" s="16">
        <v>0</v>
      </c>
      <c r="AL1868" s="16">
        <v>0</v>
      </c>
      <c r="AM1868" s="16">
        <v>0</v>
      </c>
      <c r="AN1868" s="16">
        <v>3</v>
      </c>
      <c r="AO1868" s="16">
        <v>5000</v>
      </c>
      <c r="AP1868" s="16">
        <v>0.5</v>
      </c>
      <c r="AQ1868" s="16">
        <v>0</v>
      </c>
      <c r="AR1868" s="11">
        <v>0</v>
      </c>
      <c r="AS1868" s="16">
        <v>0</v>
      </c>
      <c r="AT1868" s="17" t="s">
        <v>163</v>
      </c>
      <c r="AU1868" s="11" t="s">
        <v>963</v>
      </c>
      <c r="AV1868" s="19">
        <v>10000007</v>
      </c>
      <c r="AW1868" s="264">
        <v>23000080</v>
      </c>
      <c r="AX1868" s="17" t="s">
        <v>164</v>
      </c>
      <c r="AY1868" s="20" t="s">
        <v>162</v>
      </c>
      <c r="AZ1868" s="18">
        <v>0</v>
      </c>
      <c r="BA1868" s="18">
        <v>0</v>
      </c>
      <c r="BB1868" s="39" t="s">
        <v>2447</v>
      </c>
      <c r="BC1868" s="19">
        <v>0</v>
      </c>
      <c r="BD1868" s="16">
        <v>0</v>
      </c>
      <c r="BE1868" s="16"/>
      <c r="BF1868" s="16"/>
      <c r="BG1868" s="16"/>
      <c r="BH1868" s="19"/>
      <c r="BI1868" s="14">
        <v>0</v>
      </c>
      <c r="BJ1868" s="11">
        <v>0</v>
      </c>
      <c r="BK1868" s="11">
        <v>0</v>
      </c>
      <c r="BL1868" s="11">
        <v>0</v>
      </c>
      <c r="BM1868" s="11">
        <v>0</v>
      </c>
      <c r="BN1868" s="11">
        <v>0</v>
      </c>
      <c r="BO1868" s="11">
        <v>0</v>
      </c>
      <c r="BP1868" s="11">
        <v>0</v>
      </c>
      <c r="BQ1868" s="46">
        <v>0</v>
      </c>
    </row>
    <row r="1869" spans="3:69" ht="20.100000000000001" customHeight="1">
      <c r="C1869" s="19">
        <v>80002022</v>
      </c>
      <c r="D1869" s="17" t="s">
        <v>2448</v>
      </c>
      <c r="E1869" s="19">
        <v>1</v>
      </c>
      <c r="F1869" s="16">
        <v>80002022</v>
      </c>
      <c r="G1869" s="11">
        <v>0</v>
      </c>
      <c r="H1869" s="11">
        <v>0</v>
      </c>
      <c r="I1869" s="19">
        <v>1</v>
      </c>
      <c r="J1869" s="19">
        <v>0</v>
      </c>
      <c r="K1869" s="11">
        <v>0</v>
      </c>
      <c r="L1869" s="11">
        <v>0</v>
      </c>
      <c r="M1869" s="11">
        <v>0</v>
      </c>
      <c r="N1869" s="11">
        <v>2</v>
      </c>
      <c r="O1869" s="11">
        <v>1</v>
      </c>
      <c r="P1869" s="11">
        <v>0.2</v>
      </c>
      <c r="Q1869" s="11">
        <v>0</v>
      </c>
      <c r="R1869" s="11">
        <v>0</v>
      </c>
      <c r="S1869" s="11">
        <v>0</v>
      </c>
      <c r="T1869" s="16">
        <v>1</v>
      </c>
      <c r="U1869" s="11">
        <v>2</v>
      </c>
      <c r="V1869" s="11">
        <v>0</v>
      </c>
      <c r="W1869" s="11">
        <v>0</v>
      </c>
      <c r="X1869" s="11">
        <v>0</v>
      </c>
      <c r="Y1869" s="11">
        <v>0</v>
      </c>
      <c r="Z1869" s="11">
        <v>0</v>
      </c>
      <c r="AA1869" s="11">
        <v>0</v>
      </c>
      <c r="AB1869" s="19">
        <v>0</v>
      </c>
      <c r="AC1869" s="11">
        <v>0</v>
      </c>
      <c r="AD1869" s="11">
        <v>10</v>
      </c>
      <c r="AE1869" s="11">
        <v>0</v>
      </c>
      <c r="AF1869" s="11">
        <v>0</v>
      </c>
      <c r="AG1869" s="11">
        <v>7</v>
      </c>
      <c r="AH1869" s="11">
        <v>0</v>
      </c>
      <c r="AI1869" s="11">
        <v>0</v>
      </c>
      <c r="AJ1869" s="11">
        <v>6</v>
      </c>
      <c r="AK1869" s="11">
        <v>0</v>
      </c>
      <c r="AL1869" s="11">
        <v>0</v>
      </c>
      <c r="AM1869" s="11">
        <v>0</v>
      </c>
      <c r="AN1869" s="11">
        <v>0</v>
      </c>
      <c r="AO1869" s="11">
        <v>1000</v>
      </c>
      <c r="AP1869" s="11">
        <v>0</v>
      </c>
      <c r="AQ1869" s="11">
        <v>0</v>
      </c>
      <c r="AR1869" s="11">
        <v>0</v>
      </c>
      <c r="AS1869" s="320" t="s">
        <v>1152</v>
      </c>
      <c r="AT1869" s="17" t="s">
        <v>163</v>
      </c>
      <c r="AU1869" s="11" t="s">
        <v>963</v>
      </c>
      <c r="AV1869" s="11" t="s">
        <v>162</v>
      </c>
      <c r="AW1869" s="11">
        <v>0</v>
      </c>
      <c r="AX1869" s="12" t="s">
        <v>164</v>
      </c>
      <c r="AY1869" s="11">
        <v>0</v>
      </c>
      <c r="AZ1869" s="18">
        <v>0</v>
      </c>
      <c r="BA1869" s="18">
        <v>0</v>
      </c>
      <c r="BB1869" s="39" t="s">
        <v>1153</v>
      </c>
      <c r="BC1869" s="11">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80002023</v>
      </c>
      <c r="D1870" s="17" t="s">
        <v>2449</v>
      </c>
      <c r="E1870" s="16">
        <v>1</v>
      </c>
      <c r="F1870" s="16">
        <v>80002023</v>
      </c>
      <c r="G1870" s="19">
        <v>0</v>
      </c>
      <c r="H1870" s="18">
        <v>0</v>
      </c>
      <c r="I1870" s="19">
        <v>1</v>
      </c>
      <c r="J1870" s="19">
        <v>0</v>
      </c>
      <c r="K1870" s="19">
        <v>0</v>
      </c>
      <c r="L1870" s="16">
        <v>0</v>
      </c>
      <c r="M1870" s="16">
        <v>0</v>
      </c>
      <c r="N1870" s="16">
        <v>2</v>
      </c>
      <c r="O1870" s="16">
        <v>9</v>
      </c>
      <c r="P1870" s="16">
        <v>0.3</v>
      </c>
      <c r="Q1870" s="16">
        <v>0</v>
      </c>
      <c r="R1870" s="11">
        <v>0</v>
      </c>
      <c r="S1870" s="16">
        <v>0</v>
      </c>
      <c r="T1870" s="16">
        <v>1</v>
      </c>
      <c r="U1870" s="16">
        <v>2</v>
      </c>
      <c r="V1870" s="16">
        <v>0</v>
      </c>
      <c r="W1870" s="16">
        <v>0</v>
      </c>
      <c r="X1870" s="16">
        <v>0</v>
      </c>
      <c r="Y1870" s="16">
        <v>0</v>
      </c>
      <c r="Z1870" s="16">
        <v>0</v>
      </c>
      <c r="AA1870" s="16">
        <v>0</v>
      </c>
      <c r="AB1870" s="16">
        <v>0</v>
      </c>
      <c r="AC1870" s="16">
        <v>0</v>
      </c>
      <c r="AD1870" s="16">
        <v>10</v>
      </c>
      <c r="AE1870" s="16">
        <v>0</v>
      </c>
      <c r="AF1870" s="16">
        <v>3</v>
      </c>
      <c r="AG1870" s="11">
        <v>7</v>
      </c>
      <c r="AH1870" s="11">
        <v>0</v>
      </c>
      <c r="AI1870" s="11">
        <v>0</v>
      </c>
      <c r="AJ1870" s="11">
        <v>10</v>
      </c>
      <c r="AK1870" s="16">
        <v>0</v>
      </c>
      <c r="AL1870" s="16">
        <v>0</v>
      </c>
      <c r="AM1870" s="16">
        <v>0</v>
      </c>
      <c r="AN1870" s="16">
        <v>0</v>
      </c>
      <c r="AO1870" s="16">
        <v>3000</v>
      </c>
      <c r="AP1870" s="16">
        <v>0.5</v>
      </c>
      <c r="AQ1870" s="16">
        <v>0</v>
      </c>
      <c r="AR1870" s="11">
        <v>0</v>
      </c>
      <c r="AS1870" s="16">
        <v>80002003</v>
      </c>
      <c r="AT1870" s="17" t="s">
        <v>163</v>
      </c>
      <c r="AU1870" s="16">
        <v>0</v>
      </c>
      <c r="AV1870" s="19">
        <v>0</v>
      </c>
      <c r="AW1870" s="19">
        <v>0</v>
      </c>
      <c r="AX1870" s="17" t="s">
        <v>164</v>
      </c>
      <c r="AY1870" s="16">
        <v>0</v>
      </c>
      <c r="AZ1870" s="18">
        <v>0</v>
      </c>
      <c r="BA1870" s="18">
        <v>0</v>
      </c>
      <c r="BB1870" s="39" t="s">
        <v>1047</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spans="3:69" ht="20.100000000000001" customHeight="1">
      <c r="C1871" s="19">
        <v>80002024</v>
      </c>
      <c r="D1871" s="17" t="s">
        <v>2450</v>
      </c>
      <c r="E1871" s="16">
        <v>1</v>
      </c>
      <c r="F1871" s="16">
        <v>80002024</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2</v>
      </c>
      <c r="AF1871" s="16" t="s">
        <v>171</v>
      </c>
      <c r="AG1871" s="11">
        <v>2</v>
      </c>
      <c r="AH1871" s="11">
        <v>2</v>
      </c>
      <c r="AI1871" s="11">
        <v>0</v>
      </c>
      <c r="AJ1871" s="11">
        <v>1.5</v>
      </c>
      <c r="AK1871" s="16">
        <v>0</v>
      </c>
      <c r="AL1871" s="16">
        <v>0</v>
      </c>
      <c r="AM1871" s="16">
        <v>0</v>
      </c>
      <c r="AN1871" s="16">
        <v>0</v>
      </c>
      <c r="AO1871" s="16">
        <v>3000</v>
      </c>
      <c r="AP1871" s="16">
        <v>0.5</v>
      </c>
      <c r="AQ1871" s="16">
        <v>0</v>
      </c>
      <c r="AR1871" s="11">
        <v>0</v>
      </c>
      <c r="AS1871" s="16" t="s">
        <v>162</v>
      </c>
      <c r="AT1871" s="17" t="s">
        <v>163</v>
      </c>
      <c r="AU1871" s="16">
        <v>0</v>
      </c>
      <c r="AV1871" s="19">
        <v>0</v>
      </c>
      <c r="AW1871" s="19">
        <v>0</v>
      </c>
      <c r="AX1871" s="17" t="s">
        <v>164</v>
      </c>
      <c r="AY1871" s="16" t="s">
        <v>2384</v>
      </c>
      <c r="AZ1871" s="18">
        <v>0</v>
      </c>
      <c r="BA1871" s="18">
        <v>0</v>
      </c>
      <c r="BB1871" s="39" t="s">
        <v>2451</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80002025</v>
      </c>
      <c r="D1872" s="17" t="s">
        <v>2452</v>
      </c>
      <c r="E1872" s="19">
        <v>1</v>
      </c>
      <c r="F1872" s="16">
        <v>80002025</v>
      </c>
      <c r="G1872" s="11">
        <v>0</v>
      </c>
      <c r="H1872" s="11">
        <v>0</v>
      </c>
      <c r="I1872" s="19">
        <v>1</v>
      </c>
      <c r="J1872" s="19">
        <v>0</v>
      </c>
      <c r="K1872" s="11">
        <v>0</v>
      </c>
      <c r="L1872" s="11">
        <v>0</v>
      </c>
      <c r="M1872" s="11">
        <v>0</v>
      </c>
      <c r="N1872" s="11">
        <v>2</v>
      </c>
      <c r="O1872" s="11">
        <v>10</v>
      </c>
      <c r="P1872" s="11">
        <v>0.1</v>
      </c>
      <c r="Q1872" s="11">
        <v>0</v>
      </c>
      <c r="R1872" s="11">
        <v>0</v>
      </c>
      <c r="S1872" s="11">
        <v>0</v>
      </c>
      <c r="T1872" s="16">
        <v>1</v>
      </c>
      <c r="U1872" s="11">
        <v>2</v>
      </c>
      <c r="V1872" s="11">
        <v>0</v>
      </c>
      <c r="W1872" s="11">
        <v>2.5</v>
      </c>
      <c r="X1872" s="11">
        <v>0</v>
      </c>
      <c r="Y1872" s="11">
        <v>0</v>
      </c>
      <c r="Z1872" s="11">
        <v>0</v>
      </c>
      <c r="AA1872" s="11">
        <v>0</v>
      </c>
      <c r="AB1872" s="19">
        <v>0</v>
      </c>
      <c r="AC1872" s="11">
        <v>0</v>
      </c>
      <c r="AD1872" s="11">
        <v>10</v>
      </c>
      <c r="AE1872" s="11">
        <v>0</v>
      </c>
      <c r="AF1872" s="11">
        <v>0</v>
      </c>
      <c r="AG1872" s="11">
        <v>7</v>
      </c>
      <c r="AH1872" s="11">
        <v>0</v>
      </c>
      <c r="AI1872" s="11">
        <v>0</v>
      </c>
      <c r="AJ1872" s="11">
        <v>6</v>
      </c>
      <c r="AK1872" s="11">
        <v>0</v>
      </c>
      <c r="AL1872" s="11">
        <v>0</v>
      </c>
      <c r="AM1872" s="11">
        <v>0</v>
      </c>
      <c r="AN1872" s="11">
        <v>0</v>
      </c>
      <c r="AO1872" s="11">
        <v>1000</v>
      </c>
      <c r="AP1872" s="11">
        <v>0</v>
      </c>
      <c r="AQ1872" s="11">
        <v>0</v>
      </c>
      <c r="AR1872" s="11">
        <v>0</v>
      </c>
      <c r="AS1872" s="11" t="s">
        <v>162</v>
      </c>
      <c r="AT1872" s="17" t="s">
        <v>163</v>
      </c>
      <c r="AU1872" s="11" t="s">
        <v>963</v>
      </c>
      <c r="AV1872" s="11" t="s">
        <v>162</v>
      </c>
      <c r="AW1872" s="11" t="s">
        <v>1051</v>
      </c>
      <c r="AX1872" s="12" t="s">
        <v>164</v>
      </c>
      <c r="AY1872" s="11">
        <v>0</v>
      </c>
      <c r="AZ1872" s="18">
        <v>0</v>
      </c>
      <c r="BA1872" s="18">
        <v>0</v>
      </c>
      <c r="BB1872" s="37" t="s">
        <v>2453</v>
      </c>
      <c r="BC1872" s="11">
        <v>0</v>
      </c>
      <c r="BD1872" s="16">
        <v>0</v>
      </c>
      <c r="BE1872" s="16"/>
      <c r="BF1872" s="16"/>
      <c r="BG1872" s="16"/>
      <c r="BH1872" s="19"/>
      <c r="BI1872" s="14">
        <v>0</v>
      </c>
      <c r="BJ1872" s="11">
        <v>0</v>
      </c>
      <c r="BK1872" s="11">
        <v>0</v>
      </c>
      <c r="BL1872" s="11">
        <v>0</v>
      </c>
      <c r="BM1872" s="11">
        <v>0</v>
      </c>
      <c r="BN1872" s="11">
        <v>0</v>
      </c>
      <c r="BO1872" s="11">
        <v>0</v>
      </c>
      <c r="BP1872" s="11">
        <v>0</v>
      </c>
      <c r="BQ1872" s="46">
        <v>0</v>
      </c>
    </row>
    <row r="1873" spans="3:69" ht="20.100000000000001" customHeight="1">
      <c r="C1873" s="19">
        <v>80002026</v>
      </c>
      <c r="D1873" s="17" t="s">
        <v>2454</v>
      </c>
      <c r="E1873" s="19">
        <v>1</v>
      </c>
      <c r="F1873" s="16">
        <v>80002026</v>
      </c>
      <c r="G1873" s="11">
        <v>0</v>
      </c>
      <c r="H1873" s="11">
        <v>0</v>
      </c>
      <c r="I1873" s="19">
        <v>1</v>
      </c>
      <c r="J1873" s="19">
        <v>0</v>
      </c>
      <c r="K1873" s="11">
        <v>0</v>
      </c>
      <c r="L1873" s="11">
        <v>0</v>
      </c>
      <c r="M1873" s="11">
        <v>0</v>
      </c>
      <c r="N1873" s="11">
        <v>2</v>
      </c>
      <c r="O1873" s="11">
        <v>1</v>
      </c>
      <c r="P1873" s="11">
        <v>0.2</v>
      </c>
      <c r="Q1873" s="11">
        <v>0</v>
      </c>
      <c r="R1873" s="11">
        <v>0</v>
      </c>
      <c r="S1873" s="11">
        <v>0</v>
      </c>
      <c r="T1873" s="16">
        <v>1</v>
      </c>
      <c r="U1873" s="11">
        <v>2</v>
      </c>
      <c r="V1873" s="11">
        <v>0</v>
      </c>
      <c r="W1873" s="11">
        <v>0</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v>80002004</v>
      </c>
      <c r="AT1873" s="17" t="s">
        <v>163</v>
      </c>
      <c r="AU1873" s="11">
        <v>0</v>
      </c>
      <c r="AV1873" s="11" t="s">
        <v>162</v>
      </c>
      <c r="AW1873" s="11">
        <v>0</v>
      </c>
      <c r="AX1873" s="12" t="s">
        <v>164</v>
      </c>
      <c r="AY1873" s="11">
        <v>0</v>
      </c>
      <c r="AZ1873" s="18">
        <v>0</v>
      </c>
      <c r="BA1873" s="18">
        <v>0</v>
      </c>
      <c r="BB1873" s="37" t="s">
        <v>2455</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80002027</v>
      </c>
      <c r="D1874" s="17" t="s">
        <v>2456</v>
      </c>
      <c r="E1874" s="16">
        <v>1</v>
      </c>
      <c r="F1874" s="16">
        <v>80002027</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0</v>
      </c>
      <c r="AO1874" s="16">
        <v>3000</v>
      </c>
      <c r="AP1874" s="16">
        <v>0.5</v>
      </c>
      <c r="AQ1874" s="16">
        <v>0</v>
      </c>
      <c r="AR1874" s="11">
        <v>0</v>
      </c>
      <c r="AS1874" s="16" t="s">
        <v>162</v>
      </c>
      <c r="AT1874" s="17" t="s">
        <v>163</v>
      </c>
      <c r="AU1874" s="16">
        <v>0</v>
      </c>
      <c r="AV1874" s="19">
        <v>0</v>
      </c>
      <c r="AW1874" s="19">
        <v>0</v>
      </c>
      <c r="AX1874" s="17" t="s">
        <v>164</v>
      </c>
      <c r="AY1874" s="16" t="s">
        <v>2390</v>
      </c>
      <c r="AZ1874" s="18">
        <v>0</v>
      </c>
      <c r="BA1874" s="18">
        <v>0</v>
      </c>
      <c r="BB1874" s="39" t="s">
        <v>2457</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80002028</v>
      </c>
      <c r="D1875" s="17" t="s">
        <v>2458</v>
      </c>
      <c r="E1875" s="16">
        <v>1</v>
      </c>
      <c r="F1875" s="16">
        <v>80002028</v>
      </c>
      <c r="G1875" s="19">
        <v>0</v>
      </c>
      <c r="H1875" s="18">
        <v>0</v>
      </c>
      <c r="I1875" s="19">
        <v>1</v>
      </c>
      <c r="J1875" s="19">
        <v>0</v>
      </c>
      <c r="K1875" s="19">
        <v>0</v>
      </c>
      <c r="L1875" s="16">
        <v>0</v>
      </c>
      <c r="M1875" s="16">
        <v>0</v>
      </c>
      <c r="N1875" s="16">
        <v>2</v>
      </c>
      <c r="O1875" s="16">
        <v>9</v>
      </c>
      <c r="P1875" s="16">
        <v>0.1</v>
      </c>
      <c r="Q1875" s="16">
        <v>0</v>
      </c>
      <c r="R1875" s="11">
        <v>0</v>
      </c>
      <c r="S1875" s="16">
        <v>0</v>
      </c>
      <c r="T1875" s="16">
        <v>1</v>
      </c>
      <c r="U1875" s="16">
        <v>1</v>
      </c>
      <c r="V1875" s="16">
        <v>0</v>
      </c>
      <c r="W1875" s="16">
        <v>2</v>
      </c>
      <c r="X1875" s="16">
        <v>0</v>
      </c>
      <c r="Y1875" s="16">
        <v>0</v>
      </c>
      <c r="Z1875" s="16">
        <v>0</v>
      </c>
      <c r="AA1875" s="16">
        <v>0</v>
      </c>
      <c r="AB1875" s="16">
        <v>0</v>
      </c>
      <c r="AC1875" s="16">
        <v>0</v>
      </c>
      <c r="AD1875" s="16">
        <v>3</v>
      </c>
      <c r="AE1875" s="16">
        <v>2</v>
      </c>
      <c r="AF1875" s="16" t="s">
        <v>171</v>
      </c>
      <c r="AG1875" s="11">
        <v>0</v>
      </c>
      <c r="AH1875" s="11">
        <v>0</v>
      </c>
      <c r="AI1875" s="11">
        <v>0</v>
      </c>
      <c r="AJ1875" s="11">
        <v>1.5</v>
      </c>
      <c r="AK1875" s="16">
        <v>0</v>
      </c>
      <c r="AL1875" s="16">
        <v>0</v>
      </c>
      <c r="AM1875" s="16">
        <v>0</v>
      </c>
      <c r="AN1875" s="16">
        <v>0</v>
      </c>
      <c r="AO1875" s="16">
        <v>3000</v>
      </c>
      <c r="AP1875" s="16">
        <v>0.5</v>
      </c>
      <c r="AQ1875" s="16">
        <v>0</v>
      </c>
      <c r="AR1875" s="11">
        <v>0</v>
      </c>
      <c r="AS1875" s="16">
        <v>0</v>
      </c>
      <c r="AT1875" s="17" t="s">
        <v>163</v>
      </c>
      <c r="AU1875" s="16">
        <v>0</v>
      </c>
      <c r="AV1875" s="19">
        <v>10000007</v>
      </c>
      <c r="AW1875" s="19">
        <v>23000040</v>
      </c>
      <c r="AX1875" s="17" t="s">
        <v>164</v>
      </c>
      <c r="AY1875" s="16">
        <v>0</v>
      </c>
      <c r="AZ1875" s="18">
        <v>0</v>
      </c>
      <c r="BA1875" s="18">
        <v>1</v>
      </c>
      <c r="BB1875" s="39" t="s">
        <v>1049</v>
      </c>
      <c r="BC1875" s="16">
        <v>0</v>
      </c>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80003001</v>
      </c>
      <c r="D1876" s="57" t="s">
        <v>2459</v>
      </c>
      <c r="E1876" s="58">
        <v>1</v>
      </c>
      <c r="F1876" s="19">
        <v>80003001</v>
      </c>
      <c r="G1876" s="58">
        <v>0</v>
      </c>
      <c r="H1876" s="64">
        <v>0</v>
      </c>
      <c r="I1876" s="63">
        <v>1</v>
      </c>
      <c r="J1876" s="63">
        <v>0</v>
      </c>
      <c r="K1876" s="63">
        <v>0</v>
      </c>
      <c r="L1876" s="58">
        <v>0</v>
      </c>
      <c r="M1876" s="58">
        <v>0</v>
      </c>
      <c r="N1876" s="58">
        <v>2</v>
      </c>
      <c r="O1876" s="58">
        <v>3</v>
      </c>
      <c r="P1876" s="58">
        <v>0.2</v>
      </c>
      <c r="Q1876" s="58">
        <v>0</v>
      </c>
      <c r="R1876" s="66">
        <v>0</v>
      </c>
      <c r="S1876" s="58">
        <v>0</v>
      </c>
      <c r="T1876" s="58">
        <v>1</v>
      </c>
      <c r="U1876" s="58">
        <v>1</v>
      </c>
      <c r="V1876" s="58">
        <v>0</v>
      </c>
      <c r="W1876" s="58">
        <v>0.3</v>
      </c>
      <c r="X1876" s="58">
        <v>0</v>
      </c>
      <c r="Y1876" s="58">
        <v>0</v>
      </c>
      <c r="Z1876" s="58">
        <v>0</v>
      </c>
      <c r="AA1876" s="58">
        <v>0</v>
      </c>
      <c r="AB1876" s="58">
        <v>0</v>
      </c>
      <c r="AC1876" s="58">
        <v>1</v>
      </c>
      <c r="AD1876" s="58">
        <v>3</v>
      </c>
      <c r="AE1876" s="58">
        <v>1</v>
      </c>
      <c r="AF1876" s="58">
        <v>2</v>
      </c>
      <c r="AG1876" s="66">
        <v>0</v>
      </c>
      <c r="AH1876" s="66">
        <v>2</v>
      </c>
      <c r="AI1876" s="66">
        <v>0</v>
      </c>
      <c r="AJ1876" s="66">
        <v>1.5</v>
      </c>
      <c r="AK1876" s="58">
        <v>0</v>
      </c>
      <c r="AL1876" s="58">
        <v>0</v>
      </c>
      <c r="AM1876" s="58">
        <v>0</v>
      </c>
      <c r="AN1876" s="58">
        <v>0.5</v>
      </c>
      <c r="AO1876" s="58">
        <v>2000</v>
      </c>
      <c r="AP1876" s="58">
        <v>0.1</v>
      </c>
      <c r="AQ1876" s="58">
        <v>8</v>
      </c>
      <c r="AR1876" s="66">
        <v>0</v>
      </c>
      <c r="AS1876" s="58">
        <v>0</v>
      </c>
      <c r="AT1876" s="57" t="s">
        <v>162</v>
      </c>
      <c r="AU1876" s="58">
        <v>0</v>
      </c>
      <c r="AV1876" s="63">
        <v>0</v>
      </c>
      <c r="AW1876" s="63">
        <v>23000101</v>
      </c>
      <c r="AX1876" s="57" t="s">
        <v>384</v>
      </c>
      <c r="AY1876" s="58">
        <v>0</v>
      </c>
      <c r="AZ1876" s="64">
        <v>0</v>
      </c>
      <c r="BA1876" s="64">
        <v>1</v>
      </c>
      <c r="BB1876" s="81" t="s">
        <v>2460</v>
      </c>
      <c r="BC1876" s="58">
        <v>0</v>
      </c>
      <c r="BD1876" s="58">
        <v>0</v>
      </c>
      <c r="BE1876" s="58">
        <v>0</v>
      </c>
      <c r="BF1876" s="58">
        <v>0</v>
      </c>
      <c r="BG1876" s="58">
        <v>0</v>
      </c>
      <c r="BH1876" s="58">
        <v>0</v>
      </c>
      <c r="BI1876" s="58">
        <v>0</v>
      </c>
      <c r="BJ1876" s="66">
        <v>0</v>
      </c>
      <c r="BK1876" s="66">
        <v>0</v>
      </c>
      <c r="BL1876" s="66">
        <v>0</v>
      </c>
      <c r="BM1876" s="66">
        <v>0</v>
      </c>
      <c r="BN1876" s="66">
        <v>0</v>
      </c>
      <c r="BO1876" s="66">
        <v>1</v>
      </c>
      <c r="BP1876" s="11">
        <v>0</v>
      </c>
      <c r="BQ1876" s="46">
        <v>0</v>
      </c>
    </row>
    <row r="1877" spans="3:69" ht="20.100000000000001" customHeight="1">
      <c r="C1877" s="19">
        <v>80003002</v>
      </c>
      <c r="D1877" s="57" t="s">
        <v>2461</v>
      </c>
      <c r="E1877" s="58">
        <v>1</v>
      </c>
      <c r="F1877" s="19">
        <v>80003002</v>
      </c>
      <c r="G1877" s="58">
        <v>0</v>
      </c>
      <c r="H1877" s="64">
        <v>0</v>
      </c>
      <c r="I1877" s="63">
        <v>1</v>
      </c>
      <c r="J1877" s="63">
        <v>0</v>
      </c>
      <c r="K1877" s="63">
        <v>0</v>
      </c>
      <c r="L1877" s="58">
        <v>0</v>
      </c>
      <c r="M1877" s="58">
        <v>0</v>
      </c>
      <c r="N1877" s="58">
        <v>2</v>
      </c>
      <c r="O1877" s="58">
        <v>1</v>
      </c>
      <c r="P1877" s="58">
        <v>0.1</v>
      </c>
      <c r="Q1877" s="58">
        <v>0</v>
      </c>
      <c r="R1877" s="66">
        <v>2</v>
      </c>
      <c r="S1877" s="58">
        <v>0</v>
      </c>
      <c r="T1877" s="58">
        <v>1</v>
      </c>
      <c r="U1877" s="58">
        <v>1</v>
      </c>
      <c r="V1877" s="58">
        <v>0</v>
      </c>
      <c r="W1877" s="58">
        <v>2</v>
      </c>
      <c r="X1877" s="58">
        <v>0</v>
      </c>
      <c r="Y1877" s="58">
        <v>0</v>
      </c>
      <c r="Z1877" s="58">
        <v>0</v>
      </c>
      <c r="AA1877" s="58">
        <v>0</v>
      </c>
      <c r="AB1877" s="58">
        <v>0</v>
      </c>
      <c r="AC1877" s="58">
        <v>1</v>
      </c>
      <c r="AD1877" s="58">
        <v>5</v>
      </c>
      <c r="AE1877" s="58">
        <v>1</v>
      </c>
      <c r="AF1877" s="58">
        <v>1</v>
      </c>
      <c r="AG1877" s="66">
        <v>7</v>
      </c>
      <c r="AH1877" s="66">
        <v>1</v>
      </c>
      <c r="AI1877" s="66">
        <v>0</v>
      </c>
      <c r="AJ1877" s="66">
        <v>1.5</v>
      </c>
      <c r="AK1877" s="58">
        <v>0</v>
      </c>
      <c r="AL1877" s="58">
        <v>0</v>
      </c>
      <c r="AM1877" s="58">
        <v>0</v>
      </c>
      <c r="AN1877" s="58">
        <v>0</v>
      </c>
      <c r="AO1877" s="58">
        <v>500</v>
      </c>
      <c r="AP1877" s="58">
        <v>0.1</v>
      </c>
      <c r="AQ1877" s="58">
        <v>0</v>
      </c>
      <c r="AR1877" s="66">
        <v>0</v>
      </c>
      <c r="AS1877" s="334" t="s">
        <v>2462</v>
      </c>
      <c r="AT1877" s="57" t="s">
        <v>162</v>
      </c>
      <c r="AU1877" s="58">
        <v>0</v>
      </c>
      <c r="AV1877" s="63">
        <v>0</v>
      </c>
      <c r="AW1877" s="63">
        <v>0</v>
      </c>
      <c r="AX1877" s="57" t="s">
        <v>164</v>
      </c>
      <c r="AY1877" s="58">
        <v>0</v>
      </c>
      <c r="AZ1877" s="64">
        <v>0</v>
      </c>
      <c r="BA1877" s="64">
        <v>1</v>
      </c>
      <c r="BB1877" s="81" t="s">
        <v>2463</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19.5" customHeight="1">
      <c r="C1878" s="19">
        <v>80003003</v>
      </c>
      <c r="D1878" s="57" t="s">
        <v>2464</v>
      </c>
      <c r="E1878" s="63">
        <v>1</v>
      </c>
      <c r="F1878" s="19">
        <v>80003003</v>
      </c>
      <c r="G1878" s="63">
        <v>0</v>
      </c>
      <c r="H1878" s="64">
        <v>0</v>
      </c>
      <c r="I1878" s="63">
        <v>1</v>
      </c>
      <c r="J1878" s="63">
        <v>0</v>
      </c>
      <c r="K1878" s="63">
        <v>0</v>
      </c>
      <c r="L1878" s="58">
        <v>0</v>
      </c>
      <c r="M1878" s="58">
        <v>0</v>
      </c>
      <c r="N1878" s="58">
        <v>2</v>
      </c>
      <c r="O1878" s="58">
        <v>1</v>
      </c>
      <c r="P1878" s="58">
        <v>0.1</v>
      </c>
      <c r="Q1878" s="58">
        <v>0</v>
      </c>
      <c r="R1878" s="66">
        <v>1</v>
      </c>
      <c r="S1878" s="58">
        <v>0</v>
      </c>
      <c r="T1878" s="58">
        <v>1</v>
      </c>
      <c r="U1878" s="58">
        <v>2</v>
      </c>
      <c r="V1878" s="58">
        <v>0</v>
      </c>
      <c r="W1878" s="58">
        <v>2</v>
      </c>
      <c r="X1878" s="58">
        <v>0</v>
      </c>
      <c r="Y1878" s="58">
        <v>1</v>
      </c>
      <c r="Z1878" s="58">
        <v>0</v>
      </c>
      <c r="AA1878" s="58">
        <v>0</v>
      </c>
      <c r="AB1878" s="58">
        <v>0</v>
      </c>
      <c r="AC1878" s="58">
        <v>0</v>
      </c>
      <c r="AD1878" s="58">
        <v>0</v>
      </c>
      <c r="AE1878" s="58">
        <v>1</v>
      </c>
      <c r="AF1878" s="58">
        <v>3</v>
      </c>
      <c r="AG1878" s="66">
        <v>0</v>
      </c>
      <c r="AH1878" s="66">
        <v>1</v>
      </c>
      <c r="AI1878" s="66">
        <v>0</v>
      </c>
      <c r="AJ1878" s="66">
        <v>1.5</v>
      </c>
      <c r="AK1878" s="58">
        <v>0</v>
      </c>
      <c r="AL1878" s="58">
        <v>0</v>
      </c>
      <c r="AM1878" s="58">
        <v>0</v>
      </c>
      <c r="AN1878" s="58">
        <v>0</v>
      </c>
      <c r="AO1878" s="58">
        <v>3000</v>
      </c>
      <c r="AP1878" s="58">
        <v>0.5</v>
      </c>
      <c r="AQ1878" s="58">
        <v>0</v>
      </c>
      <c r="AR1878" s="66">
        <v>0</v>
      </c>
      <c r="AS1878" s="58">
        <v>80005021</v>
      </c>
      <c r="AT1878" s="62" t="s">
        <v>162</v>
      </c>
      <c r="AU1878" s="58" t="s">
        <v>353</v>
      </c>
      <c r="AV1878" s="63">
        <v>0</v>
      </c>
      <c r="AW1878" s="63">
        <v>23000102</v>
      </c>
      <c r="AX1878" s="57" t="s">
        <v>164</v>
      </c>
      <c r="AY1878" s="58">
        <v>0</v>
      </c>
      <c r="AZ1878" s="64">
        <v>0</v>
      </c>
      <c r="BA1878" s="64">
        <v>0</v>
      </c>
      <c r="BB1878" s="81" t="s">
        <v>2465</v>
      </c>
      <c r="BC1878" s="58">
        <v>0</v>
      </c>
      <c r="BD1878" s="58">
        <v>0</v>
      </c>
      <c r="BE1878" s="58">
        <v>0</v>
      </c>
      <c r="BF1878" s="58">
        <v>0</v>
      </c>
      <c r="BG1878" s="58">
        <v>0</v>
      </c>
      <c r="BH1878" s="58">
        <v>0</v>
      </c>
      <c r="BI1878" s="87">
        <v>0</v>
      </c>
      <c r="BJ1878" s="66">
        <v>0</v>
      </c>
      <c r="BK1878" s="66">
        <v>0</v>
      </c>
      <c r="BL1878" s="66">
        <v>0</v>
      </c>
      <c r="BM1878" s="66">
        <v>0</v>
      </c>
      <c r="BN1878" s="66">
        <v>0</v>
      </c>
      <c r="BO1878" s="66">
        <v>1</v>
      </c>
      <c r="BP1878" s="11">
        <v>0</v>
      </c>
      <c r="BQ1878" s="46">
        <v>0</v>
      </c>
    </row>
    <row r="1879" spans="3:69" ht="19.5" customHeight="1">
      <c r="C1879" s="63">
        <v>80003004</v>
      </c>
      <c r="D1879" s="62" t="s">
        <v>2466</v>
      </c>
      <c r="E1879" s="63">
        <v>1</v>
      </c>
      <c r="F1879" s="63">
        <v>80003004</v>
      </c>
      <c r="G1879" s="63">
        <v>0</v>
      </c>
      <c r="H1879" s="63">
        <v>0</v>
      </c>
      <c r="I1879" s="63">
        <v>1</v>
      </c>
      <c r="J1879" s="63">
        <v>0</v>
      </c>
      <c r="K1879" s="63">
        <v>0</v>
      </c>
      <c r="L1879" s="63">
        <v>0</v>
      </c>
      <c r="M1879" s="63">
        <v>0</v>
      </c>
      <c r="N1879" s="63">
        <v>2</v>
      </c>
      <c r="O1879" s="63">
        <v>6</v>
      </c>
      <c r="P1879" s="63">
        <v>1</v>
      </c>
      <c r="Q1879" s="63">
        <v>1</v>
      </c>
      <c r="R1879" s="63">
        <v>1</v>
      </c>
      <c r="S1879" s="63">
        <v>0</v>
      </c>
      <c r="T1879" s="63">
        <v>1</v>
      </c>
      <c r="U1879" s="63">
        <v>2</v>
      </c>
      <c r="V1879" s="63">
        <v>0</v>
      </c>
      <c r="W1879" s="63">
        <v>3</v>
      </c>
      <c r="X1879" s="63">
        <v>0</v>
      </c>
      <c r="Y1879" s="63">
        <v>1</v>
      </c>
      <c r="Z1879" s="63">
        <v>0</v>
      </c>
      <c r="AA1879" s="63">
        <v>0</v>
      </c>
      <c r="AB1879" s="63">
        <v>0</v>
      </c>
      <c r="AC1879" s="63">
        <v>1</v>
      </c>
      <c r="AD1879" s="63">
        <v>15</v>
      </c>
      <c r="AE1879" s="63">
        <v>1</v>
      </c>
      <c r="AF1879" s="63">
        <v>4</v>
      </c>
      <c r="AG1879" s="63">
        <v>0</v>
      </c>
      <c r="AH1879" s="63">
        <v>1</v>
      </c>
      <c r="AI1879" s="63">
        <v>0</v>
      </c>
      <c r="AJ1879" s="63">
        <v>3</v>
      </c>
      <c r="AK1879" s="63">
        <v>0</v>
      </c>
      <c r="AL1879" s="63">
        <v>0</v>
      </c>
      <c r="AM1879" s="63">
        <v>0</v>
      </c>
      <c r="AN1879" s="63">
        <v>0</v>
      </c>
      <c r="AO1879" s="63">
        <v>2000</v>
      </c>
      <c r="AP1879" s="63">
        <v>0</v>
      </c>
      <c r="AQ1879" s="63">
        <v>0</v>
      </c>
      <c r="AR1879" s="63">
        <v>0</v>
      </c>
      <c r="AS1879" s="63">
        <v>80005031</v>
      </c>
      <c r="AT1879" s="62" t="s">
        <v>162</v>
      </c>
      <c r="AU1879" s="63" t="s">
        <v>353</v>
      </c>
      <c r="AV1879" s="63">
        <v>0</v>
      </c>
      <c r="AW1879" s="63">
        <v>23000103</v>
      </c>
      <c r="AX1879" s="62" t="s">
        <v>164</v>
      </c>
      <c r="AY1879" s="63">
        <v>0</v>
      </c>
      <c r="AZ1879" s="63">
        <v>0</v>
      </c>
      <c r="BA1879" s="63">
        <v>0</v>
      </c>
      <c r="BB1879" s="86" t="s">
        <v>2467</v>
      </c>
      <c r="BC1879" s="63">
        <v>0</v>
      </c>
      <c r="BD1879" s="63">
        <v>0</v>
      </c>
      <c r="BE1879" s="63">
        <v>0</v>
      </c>
      <c r="BF1879" s="63">
        <v>0</v>
      </c>
      <c r="BG1879" s="63">
        <v>0</v>
      </c>
      <c r="BH1879" s="63">
        <v>0</v>
      </c>
      <c r="BI1879" s="87">
        <v>0</v>
      </c>
      <c r="BJ1879" s="63">
        <v>0</v>
      </c>
      <c r="BK1879" s="63">
        <v>0</v>
      </c>
      <c r="BL1879" s="63">
        <v>0</v>
      </c>
      <c r="BM1879" s="63">
        <v>0</v>
      </c>
      <c r="BN1879" s="63">
        <v>0</v>
      </c>
      <c r="BO1879" s="63">
        <v>1</v>
      </c>
      <c r="BP1879" s="11">
        <v>0</v>
      </c>
      <c r="BQ1879" s="46">
        <v>0</v>
      </c>
    </row>
    <row r="1880" spans="3:69" ht="18.75" customHeight="1">
      <c r="C1880" s="19">
        <v>80003005</v>
      </c>
      <c r="D1880" s="62" t="s">
        <v>924</v>
      </c>
      <c r="E1880" s="63">
        <v>1</v>
      </c>
      <c r="F1880" s="19">
        <v>80003005</v>
      </c>
      <c r="G1880" s="63">
        <v>0</v>
      </c>
      <c r="H1880" s="64">
        <v>0</v>
      </c>
      <c r="I1880" s="63">
        <v>1</v>
      </c>
      <c r="J1880" s="63">
        <v>0</v>
      </c>
      <c r="K1880" s="63">
        <v>0</v>
      </c>
      <c r="L1880" s="63">
        <v>0</v>
      </c>
      <c r="M1880" s="63">
        <v>0</v>
      </c>
      <c r="N1880" s="63">
        <v>2</v>
      </c>
      <c r="O1880" s="63">
        <v>10</v>
      </c>
      <c r="P1880" s="63">
        <v>0.2</v>
      </c>
      <c r="Q1880" s="63">
        <v>0</v>
      </c>
      <c r="R1880" s="66">
        <v>0</v>
      </c>
      <c r="S1880" s="64">
        <v>0</v>
      </c>
      <c r="T1880" s="58">
        <v>1</v>
      </c>
      <c r="U1880" s="63">
        <v>2</v>
      </c>
      <c r="V1880" s="63">
        <v>0</v>
      </c>
      <c r="W1880" s="63">
        <v>1.5</v>
      </c>
      <c r="X1880" s="63">
        <v>0</v>
      </c>
      <c r="Y1880" s="63">
        <v>0</v>
      </c>
      <c r="Z1880" s="63">
        <v>0</v>
      </c>
      <c r="AA1880" s="63">
        <v>0</v>
      </c>
      <c r="AB1880" s="63">
        <v>1</v>
      </c>
      <c r="AC1880" s="63">
        <v>1</v>
      </c>
      <c r="AD1880" s="63">
        <v>0</v>
      </c>
      <c r="AE1880" s="63">
        <v>1</v>
      </c>
      <c r="AF1880" s="63">
        <v>3</v>
      </c>
      <c r="AG1880" s="66">
        <v>2</v>
      </c>
      <c r="AH1880" s="66">
        <v>1</v>
      </c>
      <c r="AI1880" s="66">
        <v>0</v>
      </c>
      <c r="AJ1880" s="66">
        <v>6</v>
      </c>
      <c r="AK1880" s="63">
        <v>0</v>
      </c>
      <c r="AL1880" s="63">
        <v>0</v>
      </c>
      <c r="AM1880" s="63">
        <v>0</v>
      </c>
      <c r="AN1880" s="63">
        <v>0</v>
      </c>
      <c r="AO1880" s="63">
        <v>5000</v>
      </c>
      <c r="AP1880" s="63">
        <v>0.2</v>
      </c>
      <c r="AQ1880" s="63">
        <v>0</v>
      </c>
      <c r="AR1880" s="66">
        <v>0</v>
      </c>
      <c r="AS1880" s="63">
        <v>80005041</v>
      </c>
      <c r="AT1880" s="62" t="s">
        <v>162</v>
      </c>
      <c r="AU1880" s="63" t="s">
        <v>926</v>
      </c>
      <c r="AV1880" s="63">
        <v>10000006</v>
      </c>
      <c r="AW1880" s="63">
        <v>23000106</v>
      </c>
      <c r="AX1880" s="62" t="s">
        <v>927</v>
      </c>
      <c r="AY1880" s="62" t="s">
        <v>162</v>
      </c>
      <c r="AZ1880" s="64">
        <v>0</v>
      </c>
      <c r="BA1880" s="64">
        <v>0</v>
      </c>
      <c r="BB1880" s="86" t="s">
        <v>2468</v>
      </c>
      <c r="BC1880" s="63">
        <v>0</v>
      </c>
      <c r="BD1880" s="58">
        <v>0</v>
      </c>
      <c r="BE1880" s="63">
        <v>0</v>
      </c>
      <c r="BF1880" s="63">
        <v>0</v>
      </c>
      <c r="BG1880" s="63">
        <v>0</v>
      </c>
      <c r="BH1880" s="63">
        <v>0</v>
      </c>
      <c r="BI1880" s="87">
        <v>0</v>
      </c>
      <c r="BJ1880" s="66">
        <v>1</v>
      </c>
      <c r="BK1880" s="66">
        <v>0</v>
      </c>
      <c r="BL1880" s="66">
        <v>0</v>
      </c>
      <c r="BM1880" s="66">
        <v>0</v>
      </c>
      <c r="BN1880" s="66">
        <v>0</v>
      </c>
      <c r="BO1880" s="66">
        <v>1</v>
      </c>
      <c r="BP1880" s="11">
        <v>0</v>
      </c>
      <c r="BQ1880" s="46">
        <v>0</v>
      </c>
    </row>
    <row r="1881" spans="3:69" ht="19.5" customHeight="1">
      <c r="C1881" s="19">
        <v>80003006</v>
      </c>
      <c r="D1881" s="57" t="s">
        <v>2469</v>
      </c>
      <c r="E1881" s="63">
        <v>1</v>
      </c>
      <c r="F1881" s="19">
        <v>80003006</v>
      </c>
      <c r="G1881" s="63">
        <v>0</v>
      </c>
      <c r="H1881" s="64">
        <v>0</v>
      </c>
      <c r="I1881" s="63">
        <v>1</v>
      </c>
      <c r="J1881" s="63">
        <v>0</v>
      </c>
      <c r="K1881" s="63">
        <v>0</v>
      </c>
      <c r="L1881" s="58">
        <v>0</v>
      </c>
      <c r="M1881" s="58">
        <v>0</v>
      </c>
      <c r="N1881" s="58">
        <v>2</v>
      </c>
      <c r="O1881" s="58">
        <v>3</v>
      </c>
      <c r="P1881" s="58">
        <v>0.15</v>
      </c>
      <c r="Q1881" s="58">
        <v>0</v>
      </c>
      <c r="R1881" s="66">
        <v>0</v>
      </c>
      <c r="S1881" s="58">
        <v>0</v>
      </c>
      <c r="T1881" s="58">
        <v>1</v>
      </c>
      <c r="U1881" s="58">
        <v>1</v>
      </c>
      <c r="V1881" s="58">
        <v>0</v>
      </c>
      <c r="W1881" s="58">
        <v>2</v>
      </c>
      <c r="X1881" s="58">
        <v>0</v>
      </c>
      <c r="Y1881" s="58">
        <v>1</v>
      </c>
      <c r="Z1881" s="58">
        <v>0</v>
      </c>
      <c r="AA1881" s="58">
        <v>0</v>
      </c>
      <c r="AB1881" s="58">
        <v>0</v>
      </c>
      <c r="AC1881" s="58">
        <v>1</v>
      </c>
      <c r="AD1881" s="58">
        <v>0</v>
      </c>
      <c r="AE1881" s="58">
        <v>1</v>
      </c>
      <c r="AF1881" s="58">
        <v>4</v>
      </c>
      <c r="AG1881" s="66">
        <v>0</v>
      </c>
      <c r="AH1881" s="66">
        <v>1</v>
      </c>
      <c r="AI1881" s="66">
        <v>0</v>
      </c>
      <c r="AJ1881" s="66">
        <v>3</v>
      </c>
      <c r="AK1881" s="58">
        <v>0</v>
      </c>
      <c r="AL1881" s="58">
        <v>0</v>
      </c>
      <c r="AM1881" s="58">
        <v>0</v>
      </c>
      <c r="AN1881" s="58">
        <v>0</v>
      </c>
      <c r="AO1881" s="58">
        <v>3000</v>
      </c>
      <c r="AP1881" s="58">
        <v>0.2</v>
      </c>
      <c r="AQ1881" s="58">
        <v>0</v>
      </c>
      <c r="AR1881" s="66">
        <v>80005052</v>
      </c>
      <c r="AS1881" s="58">
        <v>80005051</v>
      </c>
      <c r="AT1881" s="62" t="s">
        <v>162</v>
      </c>
      <c r="AU1881" s="58" t="s">
        <v>353</v>
      </c>
      <c r="AV1881" s="63">
        <v>0</v>
      </c>
      <c r="AW1881" s="63">
        <v>23000104</v>
      </c>
      <c r="AX1881" s="57" t="s">
        <v>164</v>
      </c>
      <c r="AY1881" s="58">
        <v>0</v>
      </c>
      <c r="AZ1881" s="64">
        <v>0</v>
      </c>
      <c r="BA1881" s="64">
        <v>0</v>
      </c>
      <c r="BB1881" s="81" t="s">
        <v>2470</v>
      </c>
      <c r="BC1881" s="58">
        <v>0</v>
      </c>
      <c r="BD1881" s="58">
        <v>0</v>
      </c>
      <c r="BE1881" s="58">
        <v>0</v>
      </c>
      <c r="BF1881" s="58">
        <v>0</v>
      </c>
      <c r="BG1881" s="58">
        <v>0</v>
      </c>
      <c r="BH1881" s="58">
        <v>0</v>
      </c>
      <c r="BI1881" s="87">
        <v>0</v>
      </c>
      <c r="BJ1881" s="66">
        <v>0</v>
      </c>
      <c r="BK1881" s="66">
        <v>0</v>
      </c>
      <c r="BL1881" s="66">
        <v>0</v>
      </c>
      <c r="BM1881" s="66">
        <v>0</v>
      </c>
      <c r="BN1881" s="66">
        <v>0</v>
      </c>
      <c r="BO1881" s="66">
        <v>1</v>
      </c>
      <c r="BP1881" s="11">
        <v>0</v>
      </c>
      <c r="BQ1881" s="46">
        <v>0</v>
      </c>
    </row>
    <row r="1882" spans="3:69" ht="20.100000000000001" customHeight="1">
      <c r="C1882" s="19">
        <v>80003007</v>
      </c>
      <c r="D1882" s="57" t="s">
        <v>2471</v>
      </c>
      <c r="E1882" s="58">
        <v>1</v>
      </c>
      <c r="F1882" s="19">
        <v>80003007</v>
      </c>
      <c r="G1882" s="58">
        <v>0</v>
      </c>
      <c r="H1882" s="64">
        <v>0</v>
      </c>
      <c r="I1882" s="63">
        <v>1</v>
      </c>
      <c r="J1882" s="58">
        <v>0</v>
      </c>
      <c r="K1882" s="58">
        <v>0</v>
      </c>
      <c r="L1882" s="58">
        <v>0</v>
      </c>
      <c r="M1882" s="58">
        <v>0</v>
      </c>
      <c r="N1882" s="58">
        <v>2</v>
      </c>
      <c r="O1882" s="58">
        <v>3</v>
      </c>
      <c r="P1882" s="58">
        <v>0.2</v>
      </c>
      <c r="Q1882" s="58">
        <v>0</v>
      </c>
      <c r="R1882" s="66">
        <v>3</v>
      </c>
      <c r="S1882" s="58">
        <v>0</v>
      </c>
      <c r="T1882" s="58">
        <v>1</v>
      </c>
      <c r="U1882" s="58">
        <v>1</v>
      </c>
      <c r="V1882" s="58">
        <v>0</v>
      </c>
      <c r="W1882" s="58">
        <v>2</v>
      </c>
      <c r="X1882" s="58">
        <v>0</v>
      </c>
      <c r="Y1882" s="58">
        <v>1</v>
      </c>
      <c r="Z1882" s="58">
        <v>0</v>
      </c>
      <c r="AA1882" s="58">
        <v>0</v>
      </c>
      <c r="AB1882" s="58">
        <v>0</v>
      </c>
      <c r="AC1882" s="58">
        <v>1</v>
      </c>
      <c r="AD1882" s="58">
        <v>0</v>
      </c>
      <c r="AE1882" s="58">
        <v>1</v>
      </c>
      <c r="AF1882" s="58">
        <v>3</v>
      </c>
      <c r="AG1882" s="66">
        <v>0</v>
      </c>
      <c r="AH1882" s="66">
        <v>1</v>
      </c>
      <c r="AI1882" s="66">
        <v>0</v>
      </c>
      <c r="AJ1882" s="66">
        <v>1.5</v>
      </c>
      <c r="AK1882" s="58">
        <v>0</v>
      </c>
      <c r="AL1882" s="58">
        <v>0</v>
      </c>
      <c r="AM1882" s="58">
        <v>0</v>
      </c>
      <c r="AN1882" s="58">
        <v>0.5</v>
      </c>
      <c r="AO1882" s="58">
        <v>3000</v>
      </c>
      <c r="AP1882" s="58">
        <v>0.9</v>
      </c>
      <c r="AQ1882" s="58">
        <v>0</v>
      </c>
      <c r="AR1882" s="66">
        <v>0</v>
      </c>
      <c r="AS1882" s="58">
        <v>80005061</v>
      </c>
      <c r="AT1882" s="57" t="s">
        <v>162</v>
      </c>
      <c r="AU1882" s="58" t="s">
        <v>353</v>
      </c>
      <c r="AV1882" s="63">
        <v>10000001</v>
      </c>
      <c r="AW1882" s="63">
        <v>23000105</v>
      </c>
      <c r="AX1882" s="57" t="s">
        <v>502</v>
      </c>
      <c r="AY1882" s="58">
        <v>0</v>
      </c>
      <c r="AZ1882" s="64">
        <v>0</v>
      </c>
      <c r="BA1882" s="64">
        <v>0</v>
      </c>
      <c r="BB1882" s="109" t="s">
        <v>2472</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19.5" customHeight="1">
      <c r="C1883" s="19">
        <v>80003008</v>
      </c>
      <c r="D1883" s="57" t="s">
        <v>2473</v>
      </c>
      <c r="E1883" s="63">
        <v>1</v>
      </c>
      <c r="F1883" s="19">
        <v>80003008</v>
      </c>
      <c r="G1883" s="63">
        <v>0</v>
      </c>
      <c r="H1883" s="64">
        <v>0</v>
      </c>
      <c r="I1883" s="63">
        <v>1</v>
      </c>
      <c r="J1883" s="63">
        <v>0</v>
      </c>
      <c r="K1883" s="63">
        <v>0</v>
      </c>
      <c r="L1883" s="58">
        <v>0</v>
      </c>
      <c r="M1883" s="58">
        <v>0</v>
      </c>
      <c r="N1883" s="58">
        <v>2</v>
      </c>
      <c r="O1883" s="58" t="s">
        <v>2474</v>
      </c>
      <c r="P1883" s="58" t="s">
        <v>2475</v>
      </c>
      <c r="Q1883" s="58">
        <v>0</v>
      </c>
      <c r="R1883" s="66">
        <v>0</v>
      </c>
      <c r="S1883" s="58">
        <v>0</v>
      </c>
      <c r="T1883" s="58">
        <v>1</v>
      </c>
      <c r="U1883" s="58">
        <v>1</v>
      </c>
      <c r="V1883" s="58">
        <v>0</v>
      </c>
      <c r="W1883" s="58">
        <v>0</v>
      </c>
      <c r="X1883" s="58">
        <v>0</v>
      </c>
      <c r="Y1883" s="58">
        <v>1</v>
      </c>
      <c r="Z1883" s="58">
        <v>0</v>
      </c>
      <c r="AA1883" s="58">
        <v>0</v>
      </c>
      <c r="AB1883" s="58">
        <v>0</v>
      </c>
      <c r="AC1883" s="58">
        <v>1</v>
      </c>
      <c r="AD1883" s="58">
        <v>0</v>
      </c>
      <c r="AE1883" s="58">
        <v>1</v>
      </c>
      <c r="AF1883" s="58">
        <v>6</v>
      </c>
      <c r="AG1883" s="66">
        <v>0</v>
      </c>
      <c r="AH1883" s="66">
        <v>1</v>
      </c>
      <c r="AI1883" s="66">
        <v>0</v>
      </c>
      <c r="AJ1883" s="66">
        <v>3</v>
      </c>
      <c r="AK1883" s="58">
        <v>0</v>
      </c>
      <c r="AL1883" s="58">
        <v>0</v>
      </c>
      <c r="AM1883" s="58">
        <v>0</v>
      </c>
      <c r="AN1883" s="58">
        <v>0</v>
      </c>
      <c r="AO1883" s="58">
        <v>2000</v>
      </c>
      <c r="AP1883" s="58">
        <v>0</v>
      </c>
      <c r="AQ1883" s="58">
        <v>0</v>
      </c>
      <c r="AR1883" s="321" t="s">
        <v>2476</v>
      </c>
      <c r="AS1883" s="58">
        <v>80005072</v>
      </c>
      <c r="AT1883" s="62" t="s">
        <v>162</v>
      </c>
      <c r="AU1883" s="58" t="s">
        <v>353</v>
      </c>
      <c r="AV1883" s="63">
        <v>0</v>
      </c>
      <c r="AW1883" s="63">
        <v>0</v>
      </c>
      <c r="AX1883" s="57" t="s">
        <v>164</v>
      </c>
      <c r="AY1883" s="58">
        <v>0</v>
      </c>
      <c r="AZ1883" s="64">
        <v>0</v>
      </c>
      <c r="BA1883" s="64">
        <v>0</v>
      </c>
      <c r="BB1883" s="81" t="s">
        <v>2477</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20.100000000000001" customHeight="1">
      <c r="C1884" s="19">
        <v>80003101</v>
      </c>
      <c r="D1884" s="17" t="s">
        <v>2478</v>
      </c>
      <c r="E1884" s="16">
        <v>1</v>
      </c>
      <c r="F1884" s="16">
        <v>80003001</v>
      </c>
      <c r="G1884" s="19">
        <v>0</v>
      </c>
      <c r="H1884" s="18">
        <v>0</v>
      </c>
      <c r="I1884" s="19">
        <v>1</v>
      </c>
      <c r="J1884" s="19">
        <v>0</v>
      </c>
      <c r="K1884" s="19">
        <v>0</v>
      </c>
      <c r="L1884" s="16">
        <v>0</v>
      </c>
      <c r="M1884" s="16">
        <v>0</v>
      </c>
      <c r="N1884" s="16">
        <v>1</v>
      </c>
      <c r="O1884" s="16">
        <v>0</v>
      </c>
      <c r="P1884" s="16">
        <v>0</v>
      </c>
      <c r="Q1884" s="16">
        <v>0</v>
      </c>
      <c r="R1884" s="11">
        <v>0</v>
      </c>
      <c r="S1884" s="16">
        <v>0</v>
      </c>
      <c r="T1884" s="16">
        <v>1</v>
      </c>
      <c r="U1884" s="16">
        <v>2</v>
      </c>
      <c r="V1884" s="16">
        <v>0</v>
      </c>
      <c r="W1884" s="16">
        <v>0</v>
      </c>
      <c r="X1884" s="16">
        <v>0</v>
      </c>
      <c r="Y1884" s="16">
        <v>0</v>
      </c>
      <c r="Z1884" s="16">
        <v>0</v>
      </c>
      <c r="AA1884" s="16">
        <v>0</v>
      </c>
      <c r="AB1884" s="16">
        <v>0</v>
      </c>
      <c r="AC1884" s="16">
        <v>0</v>
      </c>
      <c r="AD1884" s="16">
        <v>9</v>
      </c>
      <c r="AE1884" s="16">
        <v>2</v>
      </c>
      <c r="AF1884" s="16" t="s">
        <v>171</v>
      </c>
      <c r="AG1884" s="11">
        <v>2</v>
      </c>
      <c r="AH1884" s="11">
        <v>2</v>
      </c>
      <c r="AI1884" s="11">
        <v>0</v>
      </c>
      <c r="AJ1884" s="11">
        <v>1.5</v>
      </c>
      <c r="AK1884" s="16">
        <v>0</v>
      </c>
      <c r="AL1884" s="16">
        <v>0</v>
      </c>
      <c r="AM1884" s="16">
        <v>0</v>
      </c>
      <c r="AN1884" s="16">
        <v>1</v>
      </c>
      <c r="AO1884" s="16">
        <v>3000</v>
      </c>
      <c r="AP1884" s="16">
        <v>0.5</v>
      </c>
      <c r="AQ1884" s="16">
        <v>0</v>
      </c>
      <c r="AR1884" s="11">
        <v>0</v>
      </c>
      <c r="AS1884" s="16" t="s">
        <v>162</v>
      </c>
      <c r="AT1884" s="17" t="s">
        <v>218</v>
      </c>
      <c r="AU1884" s="16">
        <v>0</v>
      </c>
      <c r="AV1884" s="19">
        <v>0</v>
      </c>
      <c r="AW1884" s="19">
        <v>0</v>
      </c>
      <c r="AX1884" s="17" t="s">
        <v>164</v>
      </c>
      <c r="AY1884" s="16">
        <v>0</v>
      </c>
      <c r="AZ1884" s="18">
        <v>0</v>
      </c>
      <c r="BA1884" s="18">
        <v>0</v>
      </c>
      <c r="BB1884" s="39" t="s">
        <v>2479</v>
      </c>
      <c r="BC1884" s="16"/>
      <c r="BD1884" s="16">
        <v>0</v>
      </c>
      <c r="BE1884" s="16"/>
      <c r="BF1884" s="16"/>
      <c r="BG1884" s="16"/>
      <c r="BH1884" s="16"/>
      <c r="BI1884" s="16">
        <v>0</v>
      </c>
      <c r="BJ1884" s="11">
        <v>0</v>
      </c>
      <c r="BK1884" s="11">
        <v>0</v>
      </c>
      <c r="BL1884" s="11">
        <v>0</v>
      </c>
      <c r="BM1884" s="11">
        <v>0</v>
      </c>
      <c r="BN1884" s="11">
        <v>0</v>
      </c>
      <c r="BO1884" s="11">
        <v>0</v>
      </c>
      <c r="BP1884" s="11">
        <v>0</v>
      </c>
      <c r="BQ1884" s="46">
        <v>0</v>
      </c>
    </row>
    <row r="1885" spans="3:69" ht="20.100000000000001" customHeight="1">
      <c r="C1885" s="19">
        <v>80003102</v>
      </c>
      <c r="D1885" s="17" t="s">
        <v>2480</v>
      </c>
      <c r="E1885" s="16">
        <v>1</v>
      </c>
      <c r="F1885" s="16">
        <v>80003002</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2479</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80003103</v>
      </c>
      <c r="D1886" s="17" t="s">
        <v>2481</v>
      </c>
      <c r="E1886" s="16">
        <v>1</v>
      </c>
      <c r="F1886" s="16">
        <v>80003003</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2479</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80003104</v>
      </c>
      <c r="D1887" s="17" t="s">
        <v>2482</v>
      </c>
      <c r="E1887" s="16">
        <v>1</v>
      </c>
      <c r="F1887" s="16">
        <v>80003004</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2479</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80003105</v>
      </c>
      <c r="D1888" s="17" t="s">
        <v>2483</v>
      </c>
      <c r="E1888" s="16">
        <v>1</v>
      </c>
      <c r="F1888" s="16">
        <v>80003005</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2479</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80003106</v>
      </c>
      <c r="D1889" s="17" t="s">
        <v>2484</v>
      </c>
      <c r="E1889" s="16">
        <v>1</v>
      </c>
      <c r="F1889" s="16">
        <v>80003101</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2485</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80003107</v>
      </c>
      <c r="D1890" s="17" t="s">
        <v>2486</v>
      </c>
      <c r="E1890" s="16">
        <v>1</v>
      </c>
      <c r="F1890" s="16">
        <v>80003102</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2487</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80003108</v>
      </c>
      <c r="D1891" s="17" t="s">
        <v>2488</v>
      </c>
      <c r="E1891" s="16">
        <v>1</v>
      </c>
      <c r="F1891" s="16">
        <v>80003103</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2489</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80003109</v>
      </c>
      <c r="D1892" s="17" t="s">
        <v>2490</v>
      </c>
      <c r="E1892" s="16">
        <v>1</v>
      </c>
      <c r="F1892" s="16">
        <v>80003104</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2491</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80003110</v>
      </c>
      <c r="D1893" s="17" t="s">
        <v>2492</v>
      </c>
      <c r="E1893" s="16">
        <v>1</v>
      </c>
      <c r="F1893" s="16">
        <v>80003105</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2493</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80004001</v>
      </c>
      <c r="D1894" s="57" t="s">
        <v>2494</v>
      </c>
      <c r="E1894" s="16">
        <v>1</v>
      </c>
      <c r="F1894" s="19">
        <v>80004001</v>
      </c>
      <c r="G1894" s="58">
        <v>0</v>
      </c>
      <c r="H1894" s="18">
        <v>0</v>
      </c>
      <c r="I1894" s="19">
        <v>1</v>
      </c>
      <c r="J1894" s="19">
        <v>0</v>
      </c>
      <c r="K1894" s="19">
        <v>0</v>
      </c>
      <c r="L1894" s="58">
        <v>0</v>
      </c>
      <c r="M1894" s="58">
        <v>0</v>
      </c>
      <c r="N1894" s="58">
        <v>2</v>
      </c>
      <c r="O1894" s="58">
        <v>1</v>
      </c>
      <c r="P1894" s="58">
        <v>0.2</v>
      </c>
      <c r="Q1894" s="58">
        <v>0</v>
      </c>
      <c r="R1894" s="11">
        <v>0</v>
      </c>
      <c r="S1894" s="58">
        <v>0</v>
      </c>
      <c r="T1894" s="16">
        <v>1</v>
      </c>
      <c r="U1894" s="58">
        <v>2</v>
      </c>
      <c r="V1894" s="58">
        <v>0</v>
      </c>
      <c r="W1894" s="58">
        <v>0</v>
      </c>
      <c r="X1894" s="58">
        <v>0</v>
      </c>
      <c r="Y1894" s="58">
        <v>0</v>
      </c>
      <c r="Z1894" s="58">
        <v>0</v>
      </c>
      <c r="AA1894" s="58">
        <v>0</v>
      </c>
      <c r="AB1894" s="58">
        <v>0</v>
      </c>
      <c r="AC1894" s="58">
        <v>0</v>
      </c>
      <c r="AD1894" s="58">
        <v>15</v>
      </c>
      <c r="AE1894" s="58">
        <v>1</v>
      </c>
      <c r="AF1894" s="58">
        <v>3</v>
      </c>
      <c r="AG1894" s="11">
        <v>0</v>
      </c>
      <c r="AH1894" s="11">
        <v>0</v>
      </c>
      <c r="AI1894" s="11">
        <v>0</v>
      </c>
      <c r="AJ1894" s="66">
        <v>6</v>
      </c>
      <c r="AK1894" s="58">
        <v>0</v>
      </c>
      <c r="AL1894" s="58">
        <v>0</v>
      </c>
      <c r="AM1894" s="58">
        <v>0</v>
      </c>
      <c r="AN1894" s="58">
        <v>0.5</v>
      </c>
      <c r="AO1894" s="58">
        <v>3000</v>
      </c>
      <c r="AP1894" s="58">
        <v>0.5</v>
      </c>
      <c r="AQ1894" s="58">
        <v>0</v>
      </c>
      <c r="AR1894" s="11">
        <v>0</v>
      </c>
      <c r="AS1894" s="58">
        <v>93000201</v>
      </c>
      <c r="AT1894" s="57" t="s">
        <v>218</v>
      </c>
      <c r="AU1894" s="16">
        <v>0</v>
      </c>
      <c r="AV1894" s="63">
        <v>10000007</v>
      </c>
      <c r="AW1894" s="19">
        <v>23000050</v>
      </c>
      <c r="AX1894" s="57" t="s">
        <v>164</v>
      </c>
      <c r="AY1894" s="58">
        <v>0</v>
      </c>
      <c r="AZ1894" s="64">
        <v>0</v>
      </c>
      <c r="BA1894" s="18">
        <v>0</v>
      </c>
      <c r="BB1894" s="39" t="s">
        <v>2495</v>
      </c>
      <c r="BC1894" s="58">
        <v>0</v>
      </c>
      <c r="BD1894" s="16">
        <v>0</v>
      </c>
      <c r="BE1894" s="58">
        <v>0</v>
      </c>
      <c r="BF1894" s="58">
        <v>0</v>
      </c>
      <c r="BG1894" s="58">
        <v>0</v>
      </c>
      <c r="BH1894" s="58">
        <v>0</v>
      </c>
      <c r="BI1894" s="16">
        <v>0</v>
      </c>
      <c r="BJ1894" s="11">
        <v>0</v>
      </c>
      <c r="BK1894" s="11">
        <v>0</v>
      </c>
      <c r="BL1894" s="11">
        <v>0</v>
      </c>
      <c r="BM1894" s="11">
        <v>0</v>
      </c>
      <c r="BN1894" s="11">
        <v>0</v>
      </c>
      <c r="BO1894" s="11">
        <v>0</v>
      </c>
      <c r="BP1894" s="11">
        <v>0</v>
      </c>
      <c r="BQ1894" s="46">
        <v>0</v>
      </c>
    </row>
    <row r="1895" spans="3:69" ht="19.5" customHeight="1">
      <c r="C1895" s="19">
        <v>80004002</v>
      </c>
      <c r="D1895" s="17" t="s">
        <v>2496</v>
      </c>
      <c r="E1895" s="19">
        <v>1</v>
      </c>
      <c r="F1895" s="19">
        <v>80004002</v>
      </c>
      <c r="G1895" s="19">
        <v>0</v>
      </c>
      <c r="H1895" s="18">
        <v>0</v>
      </c>
      <c r="I1895" s="19">
        <v>1</v>
      </c>
      <c r="J1895" s="19">
        <v>0</v>
      </c>
      <c r="K1895" s="19">
        <v>0</v>
      </c>
      <c r="L1895" s="16">
        <v>0</v>
      </c>
      <c r="M1895" s="16">
        <v>0</v>
      </c>
      <c r="N1895" s="16">
        <v>2</v>
      </c>
      <c r="O1895" s="16">
        <v>1</v>
      </c>
      <c r="P1895" s="16">
        <v>1</v>
      </c>
      <c r="Q1895" s="16">
        <v>0</v>
      </c>
      <c r="R1895" s="11">
        <v>0</v>
      </c>
      <c r="S1895" s="16">
        <v>0</v>
      </c>
      <c r="T1895" s="16">
        <v>1</v>
      </c>
      <c r="U1895" s="16">
        <v>2</v>
      </c>
      <c r="V1895" s="16">
        <v>0</v>
      </c>
      <c r="W1895" s="16">
        <v>1.2</v>
      </c>
      <c r="X1895" s="16">
        <v>0</v>
      </c>
      <c r="Y1895" s="16">
        <v>1</v>
      </c>
      <c r="Z1895" s="16">
        <v>0</v>
      </c>
      <c r="AA1895" s="16">
        <v>0</v>
      </c>
      <c r="AB1895" s="16">
        <v>0</v>
      </c>
      <c r="AC1895" s="16">
        <v>0</v>
      </c>
      <c r="AD1895" s="16">
        <v>3</v>
      </c>
      <c r="AE1895" s="16">
        <v>1</v>
      </c>
      <c r="AF1895" s="16" t="s">
        <v>396</v>
      </c>
      <c r="AG1895" s="11">
        <v>0</v>
      </c>
      <c r="AH1895" s="11">
        <v>1</v>
      </c>
      <c r="AI1895" s="11">
        <v>0</v>
      </c>
      <c r="AJ1895" s="11">
        <v>3</v>
      </c>
      <c r="AK1895" s="16">
        <v>0</v>
      </c>
      <c r="AL1895" s="16">
        <v>0</v>
      </c>
      <c r="AM1895" s="16">
        <v>0</v>
      </c>
      <c r="AN1895" s="16">
        <v>0.5</v>
      </c>
      <c r="AO1895" s="16">
        <v>5000</v>
      </c>
      <c r="AP1895" s="16">
        <v>0.5</v>
      </c>
      <c r="AQ1895" s="16">
        <v>0</v>
      </c>
      <c r="AR1895" s="11">
        <v>0</v>
      </c>
      <c r="AS1895" s="16" t="s">
        <v>430</v>
      </c>
      <c r="AT1895" s="20" t="s">
        <v>201</v>
      </c>
      <c r="AU1895" s="16">
        <v>0</v>
      </c>
      <c r="AV1895" s="19">
        <v>10000007</v>
      </c>
      <c r="AW1895" s="19">
        <v>70403003</v>
      </c>
      <c r="AX1895" s="17" t="s">
        <v>164</v>
      </c>
      <c r="AY1895" s="16">
        <v>0</v>
      </c>
      <c r="AZ1895" s="18">
        <v>0</v>
      </c>
      <c r="BA1895" s="18">
        <v>0</v>
      </c>
      <c r="BB1895" s="39" t="s">
        <v>2497</v>
      </c>
      <c r="BC1895" s="16">
        <v>0</v>
      </c>
      <c r="BD1895" s="16">
        <v>0</v>
      </c>
      <c r="BE1895" s="16">
        <v>0</v>
      </c>
      <c r="BF1895" s="16">
        <v>0</v>
      </c>
      <c r="BG1895" s="16">
        <v>0</v>
      </c>
      <c r="BH1895" s="16">
        <v>0</v>
      </c>
      <c r="BI1895" s="14">
        <v>0</v>
      </c>
      <c r="BJ1895" s="11">
        <v>0</v>
      </c>
      <c r="BK1895" s="11">
        <v>0</v>
      </c>
      <c r="BL1895" s="11">
        <v>0</v>
      </c>
      <c r="BM1895" s="11">
        <v>0</v>
      </c>
      <c r="BN1895" s="11">
        <v>0</v>
      </c>
      <c r="BO1895" s="11">
        <v>0</v>
      </c>
      <c r="BP1895" s="11">
        <v>0</v>
      </c>
      <c r="BQ1895" s="46">
        <v>0</v>
      </c>
    </row>
    <row r="1896" spans="3:69" ht="20.100000000000001" customHeight="1">
      <c r="C1896" s="19">
        <v>80004003</v>
      </c>
      <c r="D1896" s="17" t="s">
        <v>2498</v>
      </c>
      <c r="E1896" s="16">
        <v>1</v>
      </c>
      <c r="F1896" s="19">
        <v>80004003</v>
      </c>
      <c r="G1896" s="16">
        <v>0</v>
      </c>
      <c r="H1896" s="18">
        <v>0</v>
      </c>
      <c r="I1896" s="19">
        <v>1</v>
      </c>
      <c r="J1896" s="19">
        <v>0</v>
      </c>
      <c r="K1896" s="19">
        <v>0</v>
      </c>
      <c r="L1896" s="16">
        <v>0</v>
      </c>
      <c r="M1896" s="16">
        <v>0</v>
      </c>
      <c r="N1896" s="16">
        <v>2</v>
      </c>
      <c r="O1896" s="16">
        <v>1</v>
      </c>
      <c r="P1896" s="16">
        <v>0.3</v>
      </c>
      <c r="Q1896" s="16">
        <v>0</v>
      </c>
      <c r="R1896" s="11">
        <v>0</v>
      </c>
      <c r="S1896" s="16">
        <v>0</v>
      </c>
      <c r="T1896" s="16">
        <v>1</v>
      </c>
      <c r="U1896" s="16">
        <v>2</v>
      </c>
      <c r="V1896" s="16">
        <v>0</v>
      </c>
      <c r="W1896" s="16">
        <v>3</v>
      </c>
      <c r="X1896" s="16">
        <v>0</v>
      </c>
      <c r="Y1896" s="16">
        <v>0</v>
      </c>
      <c r="Z1896" s="16">
        <v>0</v>
      </c>
      <c r="AA1896" s="16">
        <v>0</v>
      </c>
      <c r="AB1896" s="16">
        <v>0</v>
      </c>
      <c r="AC1896" s="16">
        <v>0</v>
      </c>
      <c r="AD1896" s="16">
        <v>6</v>
      </c>
      <c r="AE1896" s="16">
        <v>2</v>
      </c>
      <c r="AF1896" s="16" t="s">
        <v>171</v>
      </c>
      <c r="AG1896" s="11">
        <v>0</v>
      </c>
      <c r="AH1896" s="11">
        <v>0</v>
      </c>
      <c r="AI1896" s="11">
        <v>0</v>
      </c>
      <c r="AJ1896" s="11">
        <v>1.5</v>
      </c>
      <c r="AK1896" s="16">
        <v>0</v>
      </c>
      <c r="AL1896" s="16">
        <v>0</v>
      </c>
      <c r="AM1896" s="16">
        <v>0</v>
      </c>
      <c r="AN1896" s="16">
        <v>0.5</v>
      </c>
      <c r="AO1896" s="16">
        <v>3000</v>
      </c>
      <c r="AP1896" s="16">
        <v>0.5</v>
      </c>
      <c r="AQ1896" s="16">
        <v>0</v>
      </c>
      <c r="AR1896" s="11">
        <v>0</v>
      </c>
      <c r="AS1896" s="16">
        <v>90001021</v>
      </c>
      <c r="AT1896" s="17" t="s">
        <v>218</v>
      </c>
      <c r="AU1896" s="16">
        <v>0</v>
      </c>
      <c r="AV1896" s="19">
        <v>10000007</v>
      </c>
      <c r="AW1896" s="19">
        <v>23000070</v>
      </c>
      <c r="AX1896" s="17" t="s">
        <v>164</v>
      </c>
      <c r="AY1896" s="16">
        <v>0</v>
      </c>
      <c r="AZ1896" s="18">
        <v>0</v>
      </c>
      <c r="BA1896" s="18">
        <v>0</v>
      </c>
      <c r="BB1896" s="39" t="s">
        <v>2499</v>
      </c>
      <c r="BC1896" s="16">
        <v>0</v>
      </c>
      <c r="BD1896" s="16">
        <v>0</v>
      </c>
      <c r="BE1896" s="16">
        <v>0</v>
      </c>
      <c r="BF1896" s="16">
        <v>0</v>
      </c>
      <c r="BG1896" s="16">
        <v>0</v>
      </c>
      <c r="BH1896" s="16">
        <v>0</v>
      </c>
      <c r="BI1896" s="16">
        <v>0</v>
      </c>
      <c r="BJ1896" s="11">
        <v>0</v>
      </c>
      <c r="BK1896" s="11">
        <v>0</v>
      </c>
      <c r="BL1896" s="11">
        <v>0</v>
      </c>
      <c r="BM1896" s="11">
        <v>0</v>
      </c>
      <c r="BN1896" s="11">
        <v>0</v>
      </c>
      <c r="BO1896" s="11">
        <v>0</v>
      </c>
      <c r="BP1896" s="11">
        <v>0</v>
      </c>
      <c r="BQ1896" s="46">
        <v>0</v>
      </c>
    </row>
    <row r="1897" spans="3:69" ht="20.100000000000001" customHeight="1">
      <c r="C1897" s="19">
        <v>80004004</v>
      </c>
      <c r="D1897" s="17" t="s">
        <v>2500</v>
      </c>
      <c r="E1897" s="16">
        <v>1</v>
      </c>
      <c r="F1897" s="16">
        <v>80004004</v>
      </c>
      <c r="G1897" s="19">
        <v>0</v>
      </c>
      <c r="H1897" s="18">
        <v>0</v>
      </c>
      <c r="I1897" s="19">
        <v>1</v>
      </c>
      <c r="J1897" s="19">
        <v>0</v>
      </c>
      <c r="K1897" s="19">
        <v>0</v>
      </c>
      <c r="L1897" s="16">
        <v>0</v>
      </c>
      <c r="M1897" s="16">
        <v>0</v>
      </c>
      <c r="N1897" s="16">
        <v>5</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163</v>
      </c>
      <c r="AU1897" s="16">
        <v>0</v>
      </c>
      <c r="AV1897" s="19">
        <v>0</v>
      </c>
      <c r="AW1897" s="19">
        <v>0</v>
      </c>
      <c r="AX1897" s="17" t="s">
        <v>164</v>
      </c>
      <c r="AY1897" s="16" t="s">
        <v>2501</v>
      </c>
      <c r="AZ1897" s="18">
        <v>0</v>
      </c>
      <c r="BA1897" s="18">
        <v>0</v>
      </c>
      <c r="BB1897" s="39" t="s">
        <v>2502</v>
      </c>
      <c r="BC1897" s="16"/>
      <c r="BD1897" s="16">
        <v>0</v>
      </c>
      <c r="BE1897" s="16"/>
      <c r="BF1897" s="16"/>
      <c r="BG1897" s="16"/>
      <c r="BH1897" s="19"/>
      <c r="BI1897" s="16">
        <v>0</v>
      </c>
      <c r="BJ1897" s="11">
        <v>0</v>
      </c>
      <c r="BK1897" s="11">
        <v>0</v>
      </c>
      <c r="BL1897" s="11">
        <v>0</v>
      </c>
      <c r="BM1897" s="11">
        <v>0</v>
      </c>
      <c r="BN1897" s="11">
        <v>0</v>
      </c>
      <c r="BO1897" s="11">
        <v>0</v>
      </c>
      <c r="BP1897" s="11">
        <v>0</v>
      </c>
      <c r="BQ1897" s="46">
        <v>0</v>
      </c>
    </row>
    <row r="1898" spans="3:69" ht="19.5" customHeight="1">
      <c r="C1898" s="63">
        <v>80004005</v>
      </c>
      <c r="D1898" s="57" t="s">
        <v>2494</v>
      </c>
      <c r="E1898" s="63">
        <v>1</v>
      </c>
      <c r="F1898" s="63">
        <v>80004005</v>
      </c>
      <c r="G1898" s="63">
        <v>0</v>
      </c>
      <c r="H1898" s="64">
        <v>0</v>
      </c>
      <c r="I1898" s="63">
        <v>1</v>
      </c>
      <c r="J1898" s="63">
        <v>0</v>
      </c>
      <c r="K1898" s="63">
        <v>0</v>
      </c>
      <c r="L1898" s="58">
        <v>0</v>
      </c>
      <c r="M1898" s="58">
        <v>0</v>
      </c>
      <c r="N1898" s="58">
        <v>2</v>
      </c>
      <c r="O1898" s="58">
        <v>3</v>
      </c>
      <c r="P1898" s="58">
        <v>0.15</v>
      </c>
      <c r="Q1898" s="58">
        <v>0</v>
      </c>
      <c r="R1898" s="66">
        <v>0</v>
      </c>
      <c r="S1898" s="58">
        <v>0</v>
      </c>
      <c r="T1898" s="58">
        <v>1</v>
      </c>
      <c r="U1898" s="58">
        <v>2</v>
      </c>
      <c r="V1898" s="58">
        <v>0</v>
      </c>
      <c r="W1898" s="58">
        <v>0</v>
      </c>
      <c r="X1898" s="58">
        <v>0</v>
      </c>
      <c r="Y1898" s="58">
        <v>0</v>
      </c>
      <c r="Z1898" s="58">
        <v>0</v>
      </c>
      <c r="AA1898" s="58">
        <v>0</v>
      </c>
      <c r="AB1898" s="58">
        <v>0</v>
      </c>
      <c r="AC1898" s="58">
        <v>1</v>
      </c>
      <c r="AD1898" s="58">
        <v>16</v>
      </c>
      <c r="AE1898" s="58">
        <v>1</v>
      </c>
      <c r="AF1898" s="58">
        <v>5</v>
      </c>
      <c r="AG1898" s="66">
        <v>0</v>
      </c>
      <c r="AH1898" s="66">
        <v>1</v>
      </c>
      <c r="AI1898" s="66">
        <v>0</v>
      </c>
      <c r="AJ1898" s="66">
        <v>3</v>
      </c>
      <c r="AK1898" s="58">
        <v>0</v>
      </c>
      <c r="AL1898" s="58">
        <v>0</v>
      </c>
      <c r="AM1898" s="58">
        <v>0</v>
      </c>
      <c r="AN1898" s="58">
        <v>0</v>
      </c>
      <c r="AO1898" s="58">
        <v>5000</v>
      </c>
      <c r="AP1898" s="58">
        <v>0.1</v>
      </c>
      <c r="AQ1898" s="58">
        <v>0</v>
      </c>
      <c r="AR1898" s="321" t="s">
        <v>2503</v>
      </c>
      <c r="AS1898" s="74">
        <v>0</v>
      </c>
      <c r="AT1898" s="57" t="s">
        <v>162</v>
      </c>
      <c r="AU1898" s="58">
        <v>0</v>
      </c>
      <c r="AV1898" s="63">
        <v>0</v>
      </c>
      <c r="AW1898" s="63">
        <v>0</v>
      </c>
      <c r="AX1898" s="57" t="s">
        <v>164</v>
      </c>
      <c r="AY1898" s="58">
        <v>0</v>
      </c>
      <c r="AZ1898" s="64">
        <v>0</v>
      </c>
      <c r="BA1898" s="64">
        <v>0</v>
      </c>
      <c r="BB1898" s="81" t="s">
        <v>2504</v>
      </c>
      <c r="BC1898" s="58">
        <v>0</v>
      </c>
      <c r="BD1898" s="58">
        <v>0</v>
      </c>
      <c r="BE1898" s="58">
        <v>0</v>
      </c>
      <c r="BF1898" s="58">
        <v>0</v>
      </c>
      <c r="BG1898" s="58">
        <v>0</v>
      </c>
      <c r="BH1898" s="58">
        <v>0</v>
      </c>
      <c r="BI1898" s="87">
        <v>0</v>
      </c>
      <c r="BJ1898" s="66">
        <v>0</v>
      </c>
      <c r="BK1898" s="66">
        <v>0</v>
      </c>
      <c r="BL1898" s="66">
        <v>0</v>
      </c>
      <c r="BM1898" s="66">
        <v>0</v>
      </c>
      <c r="BN1898" s="66">
        <v>0</v>
      </c>
      <c r="BO1898" s="66">
        <v>1</v>
      </c>
      <c r="BP1898" s="11">
        <v>0</v>
      </c>
      <c r="BQ1898" s="46">
        <v>0</v>
      </c>
    </row>
    <row r="1899" spans="3:69" ht="19.5" customHeight="1">
      <c r="C1899" s="63">
        <v>80004006</v>
      </c>
      <c r="D1899" s="57" t="s">
        <v>2505</v>
      </c>
      <c r="E1899" s="63">
        <v>1</v>
      </c>
      <c r="F1899" s="63">
        <v>80004006</v>
      </c>
      <c r="G1899" s="63">
        <v>0</v>
      </c>
      <c r="H1899" s="64">
        <v>0</v>
      </c>
      <c r="I1899" s="63">
        <v>1</v>
      </c>
      <c r="J1899" s="63">
        <v>0</v>
      </c>
      <c r="K1899" s="63">
        <v>0</v>
      </c>
      <c r="L1899" s="58">
        <v>0</v>
      </c>
      <c r="M1899" s="58">
        <v>0</v>
      </c>
      <c r="N1899" s="58">
        <v>2</v>
      </c>
      <c r="O1899" s="58">
        <v>1</v>
      </c>
      <c r="P1899" s="58">
        <v>0.15</v>
      </c>
      <c r="Q1899" s="58">
        <v>0</v>
      </c>
      <c r="R1899" s="66">
        <v>0</v>
      </c>
      <c r="S1899" s="58">
        <v>0</v>
      </c>
      <c r="T1899" s="58">
        <v>1</v>
      </c>
      <c r="U1899" s="58">
        <v>2</v>
      </c>
      <c r="V1899" s="58">
        <v>0</v>
      </c>
      <c r="W1899" s="58">
        <v>1.5</v>
      </c>
      <c r="X1899" s="58">
        <v>0</v>
      </c>
      <c r="Y1899" s="58">
        <v>1</v>
      </c>
      <c r="Z1899" s="58">
        <v>0</v>
      </c>
      <c r="AA1899" s="58">
        <v>0</v>
      </c>
      <c r="AB1899" s="58">
        <v>0</v>
      </c>
      <c r="AC1899" s="58">
        <v>1</v>
      </c>
      <c r="AD1899" s="58">
        <v>0</v>
      </c>
      <c r="AE1899" s="58">
        <v>1</v>
      </c>
      <c r="AF1899" s="58">
        <v>6</v>
      </c>
      <c r="AG1899" s="66">
        <v>0</v>
      </c>
      <c r="AH1899" s="66">
        <v>1</v>
      </c>
      <c r="AI1899" s="66">
        <v>0</v>
      </c>
      <c r="AJ1899" s="66">
        <v>3</v>
      </c>
      <c r="AK1899" s="58">
        <v>0</v>
      </c>
      <c r="AL1899" s="58">
        <v>0</v>
      </c>
      <c r="AM1899" s="58">
        <v>0</v>
      </c>
      <c r="AN1899" s="58">
        <v>0</v>
      </c>
      <c r="AO1899" s="58">
        <v>3000</v>
      </c>
      <c r="AP1899" s="58">
        <v>0.2</v>
      </c>
      <c r="AQ1899" s="58">
        <v>0</v>
      </c>
      <c r="AR1899" s="66">
        <v>0</v>
      </c>
      <c r="AS1899" s="58">
        <v>80005106</v>
      </c>
      <c r="AT1899" s="57" t="s">
        <v>163</v>
      </c>
      <c r="AU1899" s="58">
        <v>0</v>
      </c>
      <c r="AV1899" s="63">
        <v>0</v>
      </c>
      <c r="AW1899" s="63">
        <v>23000201</v>
      </c>
      <c r="AX1899" s="57" t="s">
        <v>164</v>
      </c>
      <c r="AY1899" s="58">
        <v>0</v>
      </c>
      <c r="AZ1899" s="64">
        <v>0</v>
      </c>
      <c r="BA1899" s="64">
        <v>0</v>
      </c>
      <c r="BB1899" s="81" t="s">
        <v>2506</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80004007</v>
      </c>
      <c r="D1900" s="57" t="s">
        <v>2507</v>
      </c>
      <c r="E1900" s="63">
        <v>1</v>
      </c>
      <c r="F1900" s="58">
        <v>60010100</v>
      </c>
      <c r="G1900" s="63">
        <v>0</v>
      </c>
      <c r="H1900" s="64">
        <v>0</v>
      </c>
      <c r="I1900" s="63">
        <v>1</v>
      </c>
      <c r="J1900" s="63">
        <v>0</v>
      </c>
      <c r="K1900" s="63">
        <v>0</v>
      </c>
      <c r="L1900" s="58">
        <v>0</v>
      </c>
      <c r="M1900" s="58">
        <v>0</v>
      </c>
      <c r="N1900" s="58">
        <v>2</v>
      </c>
      <c r="O1900" s="58">
        <v>3</v>
      </c>
      <c r="P1900" s="58">
        <v>0.15</v>
      </c>
      <c r="Q1900" s="58">
        <v>0</v>
      </c>
      <c r="R1900" s="66">
        <v>0</v>
      </c>
      <c r="S1900" s="58">
        <v>0</v>
      </c>
      <c r="T1900" s="58">
        <v>1</v>
      </c>
      <c r="U1900" s="58">
        <v>2</v>
      </c>
      <c r="V1900" s="58">
        <v>0</v>
      </c>
      <c r="W1900" s="58">
        <v>0</v>
      </c>
      <c r="X1900" s="58">
        <v>0</v>
      </c>
      <c r="Y1900" s="58">
        <v>0</v>
      </c>
      <c r="Z1900" s="58">
        <v>0</v>
      </c>
      <c r="AA1900" s="58">
        <v>0</v>
      </c>
      <c r="AB1900" s="58">
        <v>0</v>
      </c>
      <c r="AC1900" s="58">
        <v>1</v>
      </c>
      <c r="AD1900" s="58">
        <v>0</v>
      </c>
      <c r="AE1900" s="58">
        <v>1</v>
      </c>
      <c r="AF1900" s="58">
        <v>5</v>
      </c>
      <c r="AG1900" s="66">
        <v>0</v>
      </c>
      <c r="AH1900" s="66">
        <v>1</v>
      </c>
      <c r="AI1900" s="66">
        <v>0</v>
      </c>
      <c r="AJ1900" s="66">
        <v>3</v>
      </c>
      <c r="AK1900" s="58">
        <v>0</v>
      </c>
      <c r="AL1900" s="58">
        <v>0</v>
      </c>
      <c r="AM1900" s="58">
        <v>0</v>
      </c>
      <c r="AN1900" s="58">
        <v>1</v>
      </c>
      <c r="AO1900" s="58">
        <v>1000</v>
      </c>
      <c r="AP1900" s="58">
        <v>0</v>
      </c>
      <c r="AQ1900" s="58">
        <v>0</v>
      </c>
      <c r="AR1900" s="73">
        <v>0</v>
      </c>
      <c r="AS1900" s="313" t="s">
        <v>2508</v>
      </c>
      <c r="AT1900" s="57" t="s">
        <v>218</v>
      </c>
      <c r="AU1900" s="58">
        <v>0</v>
      </c>
      <c r="AV1900" s="63">
        <v>0</v>
      </c>
      <c r="AW1900" s="63">
        <v>23000202</v>
      </c>
      <c r="AX1900" s="57" t="s">
        <v>164</v>
      </c>
      <c r="AY1900" s="58">
        <v>0</v>
      </c>
      <c r="AZ1900" s="64">
        <v>0</v>
      </c>
      <c r="BA1900" s="64">
        <v>0</v>
      </c>
      <c r="BB1900" s="81" t="s">
        <v>2509</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80004008</v>
      </c>
      <c r="D1901" s="57" t="s">
        <v>2510</v>
      </c>
      <c r="E1901" s="63">
        <v>1</v>
      </c>
      <c r="F1901" s="63">
        <v>80004008</v>
      </c>
      <c r="G1901" s="63">
        <v>0</v>
      </c>
      <c r="H1901" s="64">
        <v>0</v>
      </c>
      <c r="I1901" s="63">
        <v>1</v>
      </c>
      <c r="J1901" s="63">
        <v>0</v>
      </c>
      <c r="K1901" s="63">
        <v>0</v>
      </c>
      <c r="L1901" s="58">
        <v>0</v>
      </c>
      <c r="M1901" s="58">
        <v>0</v>
      </c>
      <c r="N1901" s="58">
        <v>2</v>
      </c>
      <c r="O1901" s="58" t="s">
        <v>2474</v>
      </c>
      <c r="P1901" s="58" t="s">
        <v>2511</v>
      </c>
      <c r="Q1901" s="58">
        <v>0</v>
      </c>
      <c r="R1901" s="66">
        <v>0</v>
      </c>
      <c r="S1901" s="58">
        <v>0</v>
      </c>
      <c r="T1901" s="58">
        <v>1</v>
      </c>
      <c r="U1901" s="58">
        <v>2</v>
      </c>
      <c r="V1901" s="58">
        <v>0</v>
      </c>
      <c r="W1901" s="58">
        <v>0</v>
      </c>
      <c r="X1901" s="58">
        <v>0</v>
      </c>
      <c r="Y1901" s="58">
        <v>1</v>
      </c>
      <c r="Z1901" s="58">
        <v>0</v>
      </c>
      <c r="AA1901" s="58">
        <v>0</v>
      </c>
      <c r="AB1901" s="58">
        <v>0</v>
      </c>
      <c r="AC1901" s="58">
        <v>1</v>
      </c>
      <c r="AD1901" s="58">
        <v>8</v>
      </c>
      <c r="AE1901" s="58">
        <v>1</v>
      </c>
      <c r="AF1901" s="58">
        <v>6</v>
      </c>
      <c r="AG1901" s="66">
        <v>0</v>
      </c>
      <c r="AH1901" s="66">
        <v>1</v>
      </c>
      <c r="AI1901" s="66">
        <v>0</v>
      </c>
      <c r="AJ1901" s="66">
        <v>3</v>
      </c>
      <c r="AK1901" s="58">
        <v>0</v>
      </c>
      <c r="AL1901" s="58">
        <v>0</v>
      </c>
      <c r="AM1901" s="58">
        <v>0</v>
      </c>
      <c r="AN1901" s="58">
        <v>0</v>
      </c>
      <c r="AO1901" s="58">
        <v>1000</v>
      </c>
      <c r="AP1901" s="58">
        <v>0</v>
      </c>
      <c r="AQ1901" s="58">
        <v>0</v>
      </c>
      <c r="AR1901" s="312" t="s">
        <v>2512</v>
      </c>
      <c r="AS1901" s="313" t="s">
        <v>2513</v>
      </c>
      <c r="AT1901" s="57" t="s">
        <v>218</v>
      </c>
      <c r="AU1901" s="58">
        <v>0</v>
      </c>
      <c r="AV1901" s="63">
        <v>0</v>
      </c>
      <c r="AW1901" s="63">
        <v>23000211</v>
      </c>
      <c r="AX1901" s="57" t="s">
        <v>164</v>
      </c>
      <c r="AY1901" s="58">
        <v>0</v>
      </c>
      <c r="AZ1901" s="64">
        <v>0</v>
      </c>
      <c r="BA1901" s="64">
        <v>0</v>
      </c>
      <c r="BB1901" s="81" t="s">
        <v>2514</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80004009</v>
      </c>
      <c r="D1902" s="57" t="s">
        <v>2515</v>
      </c>
      <c r="E1902" s="63">
        <v>1</v>
      </c>
      <c r="F1902" s="63">
        <v>80004009</v>
      </c>
      <c r="G1902" s="63">
        <v>0</v>
      </c>
      <c r="H1902" s="64">
        <v>0</v>
      </c>
      <c r="I1902" s="63">
        <v>1</v>
      </c>
      <c r="J1902" s="63">
        <v>0</v>
      </c>
      <c r="K1902" s="63">
        <v>0</v>
      </c>
      <c r="L1902" s="58">
        <v>0</v>
      </c>
      <c r="M1902" s="58">
        <v>0</v>
      </c>
      <c r="N1902" s="58">
        <v>2</v>
      </c>
      <c r="O1902" s="58">
        <v>16</v>
      </c>
      <c r="P1902" s="58">
        <v>5</v>
      </c>
      <c r="Q1902" s="58">
        <v>0</v>
      </c>
      <c r="R1902" s="66">
        <v>0</v>
      </c>
      <c r="S1902" s="58">
        <v>0</v>
      </c>
      <c r="T1902" s="58">
        <v>1</v>
      </c>
      <c r="U1902" s="58">
        <v>2</v>
      </c>
      <c r="V1902" s="58">
        <v>0</v>
      </c>
      <c r="W1902" s="58">
        <v>1.2</v>
      </c>
      <c r="X1902" s="58">
        <v>0</v>
      </c>
      <c r="Y1902" s="58">
        <v>1</v>
      </c>
      <c r="Z1902" s="58">
        <v>0</v>
      </c>
      <c r="AA1902" s="58">
        <v>0</v>
      </c>
      <c r="AB1902" s="58">
        <v>0</v>
      </c>
      <c r="AC1902" s="58">
        <v>1</v>
      </c>
      <c r="AD1902" s="58">
        <v>0</v>
      </c>
      <c r="AE1902" s="58">
        <v>1</v>
      </c>
      <c r="AF1902" s="58">
        <v>2</v>
      </c>
      <c r="AG1902" s="66">
        <v>0</v>
      </c>
      <c r="AH1902" s="66">
        <v>2</v>
      </c>
      <c r="AI1902" s="66">
        <v>0</v>
      </c>
      <c r="AJ1902" s="66">
        <v>2</v>
      </c>
      <c r="AK1902" s="58">
        <v>0</v>
      </c>
      <c r="AL1902" s="58">
        <v>0</v>
      </c>
      <c r="AM1902" s="58">
        <v>0</v>
      </c>
      <c r="AN1902" s="58">
        <v>2</v>
      </c>
      <c r="AO1902" s="58">
        <v>8000</v>
      </c>
      <c r="AP1902" s="58">
        <v>0</v>
      </c>
      <c r="AQ1902" s="58">
        <v>10</v>
      </c>
      <c r="AR1902" s="73">
        <v>0</v>
      </c>
      <c r="AS1902" s="313" t="s">
        <v>162</v>
      </c>
      <c r="AT1902" s="57" t="s">
        <v>163</v>
      </c>
      <c r="AU1902" s="58" t="s">
        <v>353</v>
      </c>
      <c r="AV1902" s="63">
        <v>10000007</v>
      </c>
      <c r="AW1902" s="63">
        <v>23000212</v>
      </c>
      <c r="AX1902" s="57" t="s">
        <v>384</v>
      </c>
      <c r="AY1902" s="58" t="s">
        <v>834</v>
      </c>
      <c r="AZ1902" s="64">
        <v>0</v>
      </c>
      <c r="BA1902" s="64">
        <v>1</v>
      </c>
      <c r="BB1902" s="81" t="s">
        <v>826</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20.100000000000001" customHeight="1">
      <c r="C1903" s="63">
        <v>80004010</v>
      </c>
      <c r="D1903" s="57" t="s">
        <v>2516</v>
      </c>
      <c r="E1903" s="58">
        <v>1</v>
      </c>
      <c r="F1903" s="63">
        <v>80004010</v>
      </c>
      <c r="G1903" s="58">
        <v>0</v>
      </c>
      <c r="H1903" s="64">
        <v>0</v>
      </c>
      <c r="I1903" s="63">
        <v>1</v>
      </c>
      <c r="J1903" s="63">
        <v>0</v>
      </c>
      <c r="K1903" s="63">
        <v>0</v>
      </c>
      <c r="L1903" s="58">
        <v>0</v>
      </c>
      <c r="M1903" s="58">
        <v>0</v>
      </c>
      <c r="N1903" s="58">
        <v>2</v>
      </c>
      <c r="O1903" s="58">
        <v>1</v>
      </c>
      <c r="P1903" s="58">
        <v>0.2</v>
      </c>
      <c r="Q1903" s="58">
        <v>0</v>
      </c>
      <c r="R1903" s="66">
        <v>0</v>
      </c>
      <c r="S1903" s="58">
        <v>0</v>
      </c>
      <c r="T1903" s="58">
        <v>1</v>
      </c>
      <c r="U1903" s="58">
        <v>1</v>
      </c>
      <c r="V1903" s="58">
        <v>0</v>
      </c>
      <c r="W1903" s="58">
        <v>1.2</v>
      </c>
      <c r="X1903" s="58">
        <v>0</v>
      </c>
      <c r="Y1903" s="58">
        <v>1</v>
      </c>
      <c r="Z1903" s="58">
        <v>0</v>
      </c>
      <c r="AA1903" s="58">
        <v>0</v>
      </c>
      <c r="AB1903" s="58">
        <v>0</v>
      </c>
      <c r="AC1903" s="58">
        <v>1</v>
      </c>
      <c r="AD1903" s="58">
        <v>0</v>
      </c>
      <c r="AE1903" s="58">
        <v>2</v>
      </c>
      <c r="AF1903" s="58" t="s">
        <v>171</v>
      </c>
      <c r="AG1903" s="66">
        <v>0</v>
      </c>
      <c r="AH1903" s="66">
        <v>2</v>
      </c>
      <c r="AI1903" s="66">
        <v>0</v>
      </c>
      <c r="AJ1903" s="66">
        <v>1.5</v>
      </c>
      <c r="AK1903" s="58">
        <v>0</v>
      </c>
      <c r="AL1903" s="58">
        <v>0.1</v>
      </c>
      <c r="AM1903" s="58">
        <v>0</v>
      </c>
      <c r="AN1903" s="58">
        <v>0.5</v>
      </c>
      <c r="AO1903" s="58">
        <v>500</v>
      </c>
      <c r="AP1903" s="58">
        <v>0</v>
      </c>
      <c r="AQ1903" s="58">
        <v>15</v>
      </c>
      <c r="AR1903" s="321" t="s">
        <v>2517</v>
      </c>
      <c r="AS1903" s="313" t="s">
        <v>2518</v>
      </c>
      <c r="AT1903" s="57" t="s">
        <v>163</v>
      </c>
      <c r="AU1903" s="58" t="s">
        <v>173</v>
      </c>
      <c r="AV1903" s="63">
        <v>10000011</v>
      </c>
      <c r="AW1903" s="63">
        <v>23000221</v>
      </c>
      <c r="AX1903" s="57" t="s">
        <v>174</v>
      </c>
      <c r="AY1903" s="58">
        <v>0</v>
      </c>
      <c r="AZ1903" s="64">
        <v>0</v>
      </c>
      <c r="BA1903" s="64">
        <v>0</v>
      </c>
      <c r="BB1903" s="81" t="s">
        <v>2519</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80004011</v>
      </c>
      <c r="D1904" s="57" t="s">
        <v>2516</v>
      </c>
      <c r="E1904" s="58">
        <v>1</v>
      </c>
      <c r="F1904" s="58">
        <v>61012301</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2520</v>
      </c>
      <c r="AS1904" s="313" t="s">
        <v>2518</v>
      </c>
      <c r="AT1904" s="57" t="s">
        <v>163</v>
      </c>
      <c r="AU1904" s="58" t="s">
        <v>173</v>
      </c>
      <c r="AV1904" s="63">
        <v>10000011</v>
      </c>
      <c r="AW1904" s="63">
        <v>23000221</v>
      </c>
      <c r="AX1904" s="57" t="s">
        <v>174</v>
      </c>
      <c r="AY1904" s="58">
        <v>0</v>
      </c>
      <c r="AZ1904" s="64">
        <v>0</v>
      </c>
      <c r="BA1904" s="64">
        <v>0</v>
      </c>
      <c r="BB1904" s="81" t="s">
        <v>2521</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19.5" customHeight="1">
      <c r="C1905" s="63">
        <v>80004012</v>
      </c>
      <c r="D1905" s="57" t="s">
        <v>1149</v>
      </c>
      <c r="E1905" s="63">
        <v>1</v>
      </c>
      <c r="F1905" s="58">
        <v>60010100</v>
      </c>
      <c r="G1905" s="63">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0.3</v>
      </c>
      <c r="X1905" s="58">
        <v>0</v>
      </c>
      <c r="Y1905" s="58">
        <v>1</v>
      </c>
      <c r="Z1905" s="58">
        <v>0</v>
      </c>
      <c r="AA1905" s="58">
        <v>0</v>
      </c>
      <c r="AB1905" s="58">
        <v>0</v>
      </c>
      <c r="AC1905" s="58">
        <v>1</v>
      </c>
      <c r="AD1905" s="58">
        <v>0</v>
      </c>
      <c r="AE1905" s="58">
        <v>1</v>
      </c>
      <c r="AF1905" s="58" t="s">
        <v>556</v>
      </c>
      <c r="AG1905" s="66">
        <v>0</v>
      </c>
      <c r="AH1905" s="66">
        <v>0</v>
      </c>
      <c r="AI1905" s="66">
        <v>0</v>
      </c>
      <c r="AJ1905" s="66">
        <v>0</v>
      </c>
      <c r="AK1905" s="58">
        <v>0</v>
      </c>
      <c r="AL1905" s="58">
        <v>0</v>
      </c>
      <c r="AM1905" s="58">
        <v>0</v>
      </c>
      <c r="AN1905" s="58">
        <v>0</v>
      </c>
      <c r="AO1905" s="58">
        <v>5000</v>
      </c>
      <c r="AP1905" s="58">
        <v>0</v>
      </c>
      <c r="AQ1905" s="58">
        <v>0</v>
      </c>
      <c r="AR1905" s="66">
        <v>0</v>
      </c>
      <c r="AS1905" s="58">
        <v>80005302</v>
      </c>
      <c r="AT1905" s="57" t="s">
        <v>218</v>
      </c>
      <c r="AU1905" s="58" t="s">
        <v>353</v>
      </c>
      <c r="AV1905" s="63">
        <v>10000007</v>
      </c>
      <c r="AW1905" s="63">
        <v>23000222</v>
      </c>
      <c r="AX1905" s="62" t="s">
        <v>234</v>
      </c>
      <c r="AY1905" s="62" t="s">
        <v>264</v>
      </c>
      <c r="AZ1905" s="64">
        <v>0</v>
      </c>
      <c r="BA1905" s="64">
        <v>0</v>
      </c>
      <c r="BB1905" s="81" t="s">
        <v>2522</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20.100000000000001" customHeight="1">
      <c r="C1906" s="63">
        <v>80004013</v>
      </c>
      <c r="D1906" s="57" t="s">
        <v>2498</v>
      </c>
      <c r="E1906" s="58">
        <v>1</v>
      </c>
      <c r="F1906" s="63">
        <v>80004013</v>
      </c>
      <c r="G1906" s="58">
        <v>0</v>
      </c>
      <c r="H1906" s="64">
        <v>0</v>
      </c>
      <c r="I1906" s="63">
        <v>1</v>
      </c>
      <c r="J1906" s="63">
        <v>0</v>
      </c>
      <c r="K1906" s="63">
        <v>0</v>
      </c>
      <c r="L1906" s="58">
        <v>0</v>
      </c>
      <c r="M1906" s="58">
        <v>0</v>
      </c>
      <c r="N1906" s="58">
        <v>2</v>
      </c>
      <c r="O1906" s="58">
        <v>1</v>
      </c>
      <c r="P1906" s="58">
        <v>0.3</v>
      </c>
      <c r="Q1906" s="58">
        <v>0</v>
      </c>
      <c r="R1906" s="66">
        <v>0</v>
      </c>
      <c r="S1906" s="58">
        <v>0</v>
      </c>
      <c r="T1906" s="58">
        <v>1</v>
      </c>
      <c r="U1906" s="58">
        <v>1</v>
      </c>
      <c r="V1906" s="58">
        <v>0</v>
      </c>
      <c r="W1906" s="58">
        <v>2</v>
      </c>
      <c r="X1906" s="58">
        <v>0</v>
      </c>
      <c r="Y1906" s="58">
        <v>0</v>
      </c>
      <c r="Z1906" s="58">
        <v>0</v>
      </c>
      <c r="AA1906" s="58">
        <v>0</v>
      </c>
      <c r="AB1906" s="58">
        <v>0</v>
      </c>
      <c r="AC1906" s="58">
        <v>0</v>
      </c>
      <c r="AD1906" s="58">
        <v>6</v>
      </c>
      <c r="AE1906" s="58">
        <v>2</v>
      </c>
      <c r="AF1906" s="58" t="s">
        <v>171</v>
      </c>
      <c r="AG1906" s="66">
        <v>0</v>
      </c>
      <c r="AH1906" s="66">
        <v>0</v>
      </c>
      <c r="AI1906" s="66">
        <v>0</v>
      </c>
      <c r="AJ1906" s="66">
        <v>1.5</v>
      </c>
      <c r="AK1906" s="58">
        <v>0</v>
      </c>
      <c r="AL1906" s="58">
        <v>0</v>
      </c>
      <c r="AM1906" s="58">
        <v>0</v>
      </c>
      <c r="AN1906" s="58">
        <v>0.5</v>
      </c>
      <c r="AO1906" s="58">
        <v>3000</v>
      </c>
      <c r="AP1906" s="58">
        <v>0.5</v>
      </c>
      <c r="AQ1906" s="58">
        <v>0</v>
      </c>
      <c r="AR1906" s="66">
        <v>0</v>
      </c>
      <c r="AS1906" s="58">
        <v>80005305</v>
      </c>
      <c r="AT1906" s="57" t="s">
        <v>218</v>
      </c>
      <c r="AU1906" s="58">
        <v>0</v>
      </c>
      <c r="AV1906" s="63">
        <v>10000007</v>
      </c>
      <c r="AW1906" s="63">
        <v>23000223</v>
      </c>
      <c r="AX1906" s="57" t="s">
        <v>164</v>
      </c>
      <c r="AY1906" s="58">
        <v>0</v>
      </c>
      <c r="AZ1906" s="64">
        <v>0</v>
      </c>
      <c r="BA1906" s="64">
        <v>0</v>
      </c>
      <c r="BB1906" s="81" t="s">
        <v>2523</v>
      </c>
      <c r="BC1906" s="58">
        <v>0</v>
      </c>
      <c r="BD1906" s="58">
        <v>0</v>
      </c>
      <c r="BE1906" s="58">
        <v>0</v>
      </c>
      <c r="BF1906" s="58">
        <v>0</v>
      </c>
      <c r="BG1906" s="58">
        <v>0</v>
      </c>
      <c r="BH1906" s="58">
        <v>0</v>
      </c>
      <c r="BI1906" s="58">
        <v>0</v>
      </c>
      <c r="BJ1906" s="66">
        <v>0</v>
      </c>
      <c r="BK1906" s="66">
        <v>0</v>
      </c>
      <c r="BL1906" s="66">
        <v>0</v>
      </c>
      <c r="BM1906" s="66">
        <v>0</v>
      </c>
      <c r="BN1906" s="66">
        <v>0</v>
      </c>
      <c r="BO1906" s="66">
        <v>0</v>
      </c>
      <c r="BP1906" s="11">
        <v>0</v>
      </c>
      <c r="BQ1906" s="46">
        <v>0</v>
      </c>
    </row>
    <row r="1907" spans="3:69" ht="20.100000000000001" customHeight="1">
      <c r="C1907" s="19">
        <v>81000110</v>
      </c>
      <c r="D1907" s="20" t="s">
        <v>828</v>
      </c>
      <c r="E1907" s="16">
        <v>1</v>
      </c>
      <c r="F1907" s="19">
        <v>61023101</v>
      </c>
      <c r="G1907" s="19">
        <v>0</v>
      </c>
      <c r="H1907" s="18">
        <v>0</v>
      </c>
      <c r="I1907" s="16">
        <v>1</v>
      </c>
      <c r="J1907" s="16">
        <v>0</v>
      </c>
      <c r="K1907" s="16">
        <v>0</v>
      </c>
      <c r="L1907" s="19">
        <v>0</v>
      </c>
      <c r="M1907" s="19">
        <v>0</v>
      </c>
      <c r="N1907" s="19">
        <v>1</v>
      </c>
      <c r="O1907" s="19">
        <v>0</v>
      </c>
      <c r="P1907" s="19">
        <v>0</v>
      </c>
      <c r="Q1907" s="19">
        <v>0</v>
      </c>
      <c r="R1907" s="11">
        <v>0</v>
      </c>
      <c r="S1907" s="18">
        <v>0</v>
      </c>
      <c r="T1907" s="16">
        <v>1</v>
      </c>
      <c r="U1907" s="19">
        <v>2</v>
      </c>
      <c r="V1907" s="19">
        <v>0</v>
      </c>
      <c r="W1907" s="19">
        <v>0</v>
      </c>
      <c r="X1907" s="19">
        <v>0</v>
      </c>
      <c r="Y1907" s="19">
        <v>1</v>
      </c>
      <c r="Z1907" s="19">
        <v>0</v>
      </c>
      <c r="AA1907" s="19">
        <v>0</v>
      </c>
      <c r="AB1907" s="19">
        <v>0</v>
      </c>
      <c r="AC1907" s="19">
        <v>0</v>
      </c>
      <c r="AD1907" s="19">
        <v>9</v>
      </c>
      <c r="AE1907" s="19">
        <v>1</v>
      </c>
      <c r="AF1907" s="19">
        <v>3.5</v>
      </c>
      <c r="AG1907" s="11">
        <v>0</v>
      </c>
      <c r="AH1907" s="11">
        <v>0</v>
      </c>
      <c r="AI1907" s="11">
        <v>0</v>
      </c>
      <c r="AJ1907" s="11">
        <v>3</v>
      </c>
      <c r="AK1907" s="19">
        <v>0</v>
      </c>
      <c r="AL1907" s="19">
        <v>0</v>
      </c>
      <c r="AM1907" s="19">
        <v>0</v>
      </c>
      <c r="AN1907" s="19">
        <v>0</v>
      </c>
      <c r="AO1907" s="19">
        <v>2000</v>
      </c>
      <c r="AP1907" s="19">
        <v>0</v>
      </c>
      <c r="AQ1907" s="19">
        <v>0</v>
      </c>
      <c r="AR1907" s="11">
        <v>0</v>
      </c>
      <c r="AS1907" s="328" t="s">
        <v>2524</v>
      </c>
      <c r="AT1907" s="20" t="s">
        <v>163</v>
      </c>
      <c r="AU1907" s="19" t="s">
        <v>353</v>
      </c>
      <c r="AV1907" s="19">
        <v>10000007</v>
      </c>
      <c r="AW1907" s="19">
        <v>70403003</v>
      </c>
      <c r="AX1907" s="17" t="s">
        <v>903</v>
      </c>
      <c r="AY1907" s="20">
        <v>0</v>
      </c>
      <c r="AZ1907" s="18">
        <v>0</v>
      </c>
      <c r="BA1907" s="18">
        <v>0</v>
      </c>
      <c r="BB1907" s="170" t="s">
        <v>2525</v>
      </c>
      <c r="BC1907" s="19">
        <v>0</v>
      </c>
      <c r="BD1907" s="16">
        <v>0</v>
      </c>
      <c r="BE1907" s="19">
        <v>0</v>
      </c>
      <c r="BF1907" s="19">
        <v>0</v>
      </c>
      <c r="BG1907" s="19">
        <v>0</v>
      </c>
      <c r="BH1907" s="19">
        <v>0</v>
      </c>
      <c r="BI1907" s="14">
        <v>0</v>
      </c>
      <c r="BJ1907" s="11">
        <v>1</v>
      </c>
      <c r="BK1907" s="11">
        <v>0</v>
      </c>
      <c r="BL1907" s="11">
        <v>0</v>
      </c>
      <c r="BM1907" s="11">
        <v>0</v>
      </c>
      <c r="BN1907" s="11">
        <v>0</v>
      </c>
      <c r="BO1907" s="11">
        <v>0</v>
      </c>
      <c r="BP1907" s="11">
        <v>0</v>
      </c>
      <c r="BQ1907" s="46">
        <v>0</v>
      </c>
    </row>
    <row r="1908" spans="3:69" ht="19.5" customHeight="1">
      <c r="C1908" s="19">
        <v>81000120</v>
      </c>
      <c r="D1908" s="20" t="s">
        <v>2294</v>
      </c>
      <c r="E1908" s="16">
        <v>1</v>
      </c>
      <c r="F1908" s="19">
        <v>61021301</v>
      </c>
      <c r="G1908" s="19">
        <v>0</v>
      </c>
      <c r="H1908" s="18">
        <v>0</v>
      </c>
      <c r="I1908" s="16">
        <v>1</v>
      </c>
      <c r="J1908" s="19">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2</v>
      </c>
      <c r="AF1908" s="19" t="s">
        <v>907</v>
      </c>
      <c r="AG1908" s="11">
        <v>2</v>
      </c>
      <c r="AH1908" s="11">
        <v>3</v>
      </c>
      <c r="AI1908" s="11">
        <v>0</v>
      </c>
      <c r="AJ1908" s="11">
        <v>3</v>
      </c>
      <c r="AK1908" s="19">
        <v>0</v>
      </c>
      <c r="AL1908" s="19">
        <v>0</v>
      </c>
      <c r="AM1908" s="19">
        <v>0</v>
      </c>
      <c r="AN1908" s="19">
        <v>0</v>
      </c>
      <c r="AO1908" s="19">
        <v>3000</v>
      </c>
      <c r="AP1908" s="19">
        <v>0</v>
      </c>
      <c r="AQ1908" s="19">
        <v>0</v>
      </c>
      <c r="AR1908" s="11">
        <v>0</v>
      </c>
      <c r="AS1908" s="19">
        <v>81000120</v>
      </c>
      <c r="AT1908" s="20" t="s">
        <v>163</v>
      </c>
      <c r="AU1908" s="19" t="s">
        <v>360</v>
      </c>
      <c r="AV1908" s="19">
        <v>10001007</v>
      </c>
      <c r="AW1908" s="19">
        <v>21010030</v>
      </c>
      <c r="AX1908" s="20" t="s">
        <v>164</v>
      </c>
      <c r="AY1908" s="20">
        <v>0</v>
      </c>
      <c r="AZ1908" s="18">
        <v>0</v>
      </c>
      <c r="BA1908" s="18">
        <v>0</v>
      </c>
      <c r="BB1908" s="170" t="s">
        <v>2526</v>
      </c>
      <c r="BC1908" s="19">
        <v>0</v>
      </c>
      <c r="BD1908" s="16">
        <v>0</v>
      </c>
      <c r="BE1908" s="19">
        <v>0</v>
      </c>
      <c r="BF1908" s="19">
        <v>0</v>
      </c>
      <c r="BG1908" s="19">
        <v>0</v>
      </c>
      <c r="BH1908" s="19">
        <v>0</v>
      </c>
      <c r="BI1908" s="14">
        <v>0</v>
      </c>
      <c r="BJ1908" s="11">
        <v>0</v>
      </c>
      <c r="BK1908" s="11">
        <v>0</v>
      </c>
      <c r="BL1908" s="11">
        <v>0</v>
      </c>
      <c r="BM1908" s="11">
        <v>0</v>
      </c>
      <c r="BN1908" s="11">
        <v>0</v>
      </c>
      <c r="BO1908" s="11">
        <v>0</v>
      </c>
      <c r="BP1908" s="11">
        <v>0</v>
      </c>
      <c r="BQ1908" s="46">
        <v>0</v>
      </c>
    </row>
    <row r="1909" spans="3:69" ht="20.100000000000001" customHeight="1">
      <c r="C1909" s="19">
        <v>81000130</v>
      </c>
      <c r="D1909" s="20" t="s">
        <v>2527</v>
      </c>
      <c r="E1909" s="16">
        <v>1</v>
      </c>
      <c r="F1909" s="19">
        <v>61023101</v>
      </c>
      <c r="G1909" s="19">
        <v>0</v>
      </c>
      <c r="H1909" s="18">
        <v>0</v>
      </c>
      <c r="I1909" s="16">
        <v>1</v>
      </c>
      <c r="J1909" s="16">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1</v>
      </c>
      <c r="AF1909" s="19">
        <v>3.5</v>
      </c>
      <c r="AG1909" s="11">
        <v>0</v>
      </c>
      <c r="AH1909" s="11">
        <v>0</v>
      </c>
      <c r="AI1909" s="11">
        <v>0</v>
      </c>
      <c r="AJ1909" s="11">
        <v>3</v>
      </c>
      <c r="AK1909" s="19">
        <v>0</v>
      </c>
      <c r="AL1909" s="19">
        <v>0</v>
      </c>
      <c r="AM1909" s="19">
        <v>0</v>
      </c>
      <c r="AN1909" s="19">
        <v>0</v>
      </c>
      <c r="AO1909" s="19">
        <v>2000</v>
      </c>
      <c r="AP1909" s="19">
        <v>0</v>
      </c>
      <c r="AQ1909" s="19">
        <v>0</v>
      </c>
      <c r="AR1909" s="11">
        <v>0</v>
      </c>
      <c r="AS1909" s="19">
        <v>81000130</v>
      </c>
      <c r="AT1909" s="20" t="s">
        <v>163</v>
      </c>
      <c r="AU1909" s="19" t="s">
        <v>353</v>
      </c>
      <c r="AV1909" s="19">
        <v>10000009</v>
      </c>
      <c r="AW1909" s="19">
        <v>21030010</v>
      </c>
      <c r="AX1909" s="17" t="s">
        <v>903</v>
      </c>
      <c r="AY1909" s="20">
        <v>0</v>
      </c>
      <c r="AZ1909" s="18">
        <v>0</v>
      </c>
      <c r="BA1909" s="18">
        <v>0</v>
      </c>
      <c r="BB1909" s="170" t="s">
        <v>2528</v>
      </c>
      <c r="BC1909" s="19">
        <v>0</v>
      </c>
      <c r="BD1909" s="16">
        <v>0</v>
      </c>
      <c r="BE1909" s="19">
        <v>0</v>
      </c>
      <c r="BF1909" s="19">
        <v>0</v>
      </c>
      <c r="BG1909" s="19">
        <v>0</v>
      </c>
      <c r="BH1909" s="19">
        <v>0</v>
      </c>
      <c r="BI1909" s="14">
        <v>0</v>
      </c>
      <c r="BJ1909" s="11">
        <v>1</v>
      </c>
      <c r="BK1909" s="11">
        <v>0</v>
      </c>
      <c r="BL1909" s="11">
        <v>0</v>
      </c>
      <c r="BM1909" s="11">
        <v>0</v>
      </c>
      <c r="BN1909" s="11">
        <v>0</v>
      </c>
      <c r="BO1909" s="11">
        <v>0</v>
      </c>
      <c r="BP1909" s="11">
        <v>0</v>
      </c>
      <c r="BQ1909" s="46">
        <v>0</v>
      </c>
    </row>
    <row r="1910" spans="3:69" ht="20.100000000000001" customHeight="1">
      <c r="C1910" s="19">
        <v>81000140</v>
      </c>
      <c r="D1910" s="20" t="s">
        <v>2529</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81000140</v>
      </c>
      <c r="AT1910" s="20" t="s">
        <v>163</v>
      </c>
      <c r="AU1910" s="19" t="s">
        <v>353</v>
      </c>
      <c r="AV1910" s="19">
        <v>10000015</v>
      </c>
      <c r="AW1910" s="19">
        <v>21000030</v>
      </c>
      <c r="AX1910" s="17" t="s">
        <v>903</v>
      </c>
      <c r="AY1910" s="20">
        <v>0</v>
      </c>
      <c r="AZ1910" s="18">
        <v>0</v>
      </c>
      <c r="BA1910" s="18">
        <v>0</v>
      </c>
      <c r="BB1910" s="170" t="s">
        <v>2530</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81000150</v>
      </c>
      <c r="D1911" s="62" t="s">
        <v>2531</v>
      </c>
      <c r="E1911" s="63">
        <v>1</v>
      </c>
      <c r="F1911" s="63">
        <v>63021201</v>
      </c>
      <c r="G1911" s="63">
        <v>0</v>
      </c>
      <c r="H1911" s="64">
        <v>0</v>
      </c>
      <c r="I1911" s="58">
        <v>1</v>
      </c>
      <c r="J1911" s="58">
        <v>0</v>
      </c>
      <c r="K1911" s="63">
        <v>0</v>
      </c>
      <c r="L1911" s="63">
        <v>0</v>
      </c>
      <c r="M1911" s="63">
        <v>0</v>
      </c>
      <c r="N1911" s="63">
        <v>1</v>
      </c>
      <c r="O1911" s="63">
        <v>0</v>
      </c>
      <c r="P1911" s="63">
        <v>0</v>
      </c>
      <c r="Q1911" s="63">
        <v>0</v>
      </c>
      <c r="R1911" s="66">
        <v>0</v>
      </c>
      <c r="S1911" s="64">
        <v>0</v>
      </c>
      <c r="T1911" s="58">
        <v>1</v>
      </c>
      <c r="U1911" s="63">
        <v>2</v>
      </c>
      <c r="V1911" s="63">
        <v>0</v>
      </c>
      <c r="W1911" s="19">
        <v>0</v>
      </c>
      <c r="X1911" s="19">
        <v>0</v>
      </c>
      <c r="Y1911" s="63">
        <v>1</v>
      </c>
      <c r="Z1911" s="63">
        <v>0</v>
      </c>
      <c r="AA1911" s="63">
        <v>0</v>
      </c>
      <c r="AB1911" s="63">
        <v>0</v>
      </c>
      <c r="AC1911" s="63">
        <v>0</v>
      </c>
      <c r="AD1911" s="63">
        <v>9</v>
      </c>
      <c r="AE1911" s="63">
        <v>1</v>
      </c>
      <c r="AF1911" s="63">
        <v>4</v>
      </c>
      <c r="AG1911" s="66">
        <v>2</v>
      </c>
      <c r="AH1911" s="66">
        <v>1</v>
      </c>
      <c r="AI1911" s="66">
        <v>0</v>
      </c>
      <c r="AJ1911" s="66">
        <v>8</v>
      </c>
      <c r="AK1911" s="63">
        <v>0</v>
      </c>
      <c r="AL1911" s="63">
        <v>0</v>
      </c>
      <c r="AM1911" s="63">
        <v>0</v>
      </c>
      <c r="AN1911" s="63">
        <v>0</v>
      </c>
      <c r="AO1911" s="63">
        <v>360000</v>
      </c>
      <c r="AP1911" s="63">
        <v>0</v>
      </c>
      <c r="AQ1911" s="63">
        <v>0</v>
      </c>
      <c r="AR1911" s="66">
        <v>0</v>
      </c>
      <c r="AS1911" s="63">
        <v>0</v>
      </c>
      <c r="AT1911" s="20" t="s">
        <v>163</v>
      </c>
      <c r="AU1911" s="63" t="s">
        <v>1022</v>
      </c>
      <c r="AV1911" s="63">
        <v>10002001</v>
      </c>
      <c r="AW1911" s="63">
        <v>21201020</v>
      </c>
      <c r="AX1911" s="62" t="s">
        <v>745</v>
      </c>
      <c r="AY1911" s="62" t="s">
        <v>2532</v>
      </c>
      <c r="AZ1911" s="64">
        <v>0</v>
      </c>
      <c r="BA1911" s="64">
        <v>0</v>
      </c>
      <c r="BB1911" s="86" t="s">
        <v>2533</v>
      </c>
      <c r="BC1911" s="63">
        <v>0</v>
      </c>
      <c r="BD1911" s="58">
        <v>0</v>
      </c>
      <c r="BE1911" s="63">
        <v>0</v>
      </c>
      <c r="BF1911" s="63">
        <v>0</v>
      </c>
      <c r="BG1911" s="63">
        <v>0</v>
      </c>
      <c r="BH1911" s="63">
        <v>0</v>
      </c>
      <c r="BI1911" s="87">
        <v>0</v>
      </c>
      <c r="BJ1911" s="66">
        <v>0</v>
      </c>
      <c r="BK1911" s="66">
        <v>0</v>
      </c>
      <c r="BL1911" s="66">
        <v>0</v>
      </c>
      <c r="BM1911" s="66">
        <v>0</v>
      </c>
      <c r="BN1911" s="66">
        <v>0</v>
      </c>
      <c r="BO1911" s="66">
        <v>0</v>
      </c>
      <c r="BP1911" s="11">
        <v>0</v>
      </c>
      <c r="BQ1911" s="46">
        <v>0</v>
      </c>
    </row>
    <row r="1912" spans="3:69" ht="19.5" customHeight="1">
      <c r="C1912" s="19">
        <v>81000151</v>
      </c>
      <c r="D1912" s="62" t="s">
        <v>2534</v>
      </c>
      <c r="E1912" s="58">
        <v>1</v>
      </c>
      <c r="F1912" s="63">
        <v>62011101</v>
      </c>
      <c r="G1912" s="58">
        <v>0</v>
      </c>
      <c r="H1912" s="64">
        <v>0</v>
      </c>
      <c r="I1912" s="58">
        <v>1</v>
      </c>
      <c r="J1912" s="58">
        <v>0</v>
      </c>
      <c r="K1912" s="58">
        <v>0</v>
      </c>
      <c r="L1912" s="63">
        <v>0</v>
      </c>
      <c r="M1912" s="63">
        <v>0</v>
      </c>
      <c r="N1912" s="63">
        <v>2</v>
      </c>
      <c r="O1912" s="63">
        <v>10</v>
      </c>
      <c r="P1912" s="63">
        <v>0.8</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1</v>
      </c>
      <c r="AJ1912" s="66">
        <v>2</v>
      </c>
      <c r="AK1912" s="63">
        <v>0</v>
      </c>
      <c r="AL1912" s="63">
        <v>0</v>
      </c>
      <c r="AM1912" s="63">
        <v>0</v>
      </c>
      <c r="AN1912" s="63">
        <v>0</v>
      </c>
      <c r="AO1912" s="63">
        <v>3000</v>
      </c>
      <c r="AP1912" s="63">
        <v>0</v>
      </c>
      <c r="AQ1912" s="63">
        <v>0</v>
      </c>
      <c r="AR1912" s="66">
        <v>0</v>
      </c>
      <c r="AS1912" s="63">
        <v>81000120</v>
      </c>
      <c r="AT1912" s="20" t="s">
        <v>163</v>
      </c>
      <c r="AU1912" s="63" t="s">
        <v>963</v>
      </c>
      <c r="AV1912" s="63">
        <v>10002001</v>
      </c>
      <c r="AW1912" s="63">
        <v>21201020</v>
      </c>
      <c r="AX1912" s="62" t="s">
        <v>164</v>
      </c>
      <c r="AY1912" s="62">
        <v>0</v>
      </c>
      <c r="AZ1912" s="64">
        <v>0</v>
      </c>
      <c r="BA1912" s="64">
        <v>0</v>
      </c>
      <c r="BB1912" s="192" t="s">
        <v>2535</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81000160</v>
      </c>
      <c r="D1913" s="17" t="s">
        <v>2536</v>
      </c>
      <c r="E1913" s="16">
        <v>1</v>
      </c>
      <c r="F1913" s="16">
        <v>62011201</v>
      </c>
      <c r="G1913" s="16">
        <v>0</v>
      </c>
      <c r="H1913" s="18">
        <v>0</v>
      </c>
      <c r="I1913" s="16">
        <v>1</v>
      </c>
      <c r="J1913" s="16">
        <v>0</v>
      </c>
      <c r="K1913" s="16">
        <v>0</v>
      </c>
      <c r="L1913" s="16">
        <v>0</v>
      </c>
      <c r="M1913" s="16">
        <v>0</v>
      </c>
      <c r="N1913" s="16">
        <v>1</v>
      </c>
      <c r="O1913" s="16">
        <v>0</v>
      </c>
      <c r="P1913" s="16">
        <v>0</v>
      </c>
      <c r="Q1913" s="16">
        <v>0</v>
      </c>
      <c r="R1913" s="11">
        <v>0</v>
      </c>
      <c r="S1913" s="16">
        <v>0</v>
      </c>
      <c r="T1913" s="16">
        <v>1</v>
      </c>
      <c r="U1913" s="16">
        <v>2</v>
      </c>
      <c r="V1913" s="16">
        <v>0</v>
      </c>
      <c r="W1913" s="19">
        <v>0</v>
      </c>
      <c r="X1913" s="19">
        <v>0</v>
      </c>
      <c r="Y1913" s="16">
        <v>1</v>
      </c>
      <c r="Z1913" s="16">
        <v>0</v>
      </c>
      <c r="AA1913" s="16">
        <v>0</v>
      </c>
      <c r="AB1913" s="16">
        <v>0</v>
      </c>
      <c r="AC1913" s="16">
        <v>0</v>
      </c>
      <c r="AD1913" s="16">
        <v>9</v>
      </c>
      <c r="AE1913" s="16">
        <v>1</v>
      </c>
      <c r="AF1913" s="16">
        <v>2</v>
      </c>
      <c r="AG1913" s="11">
        <v>7</v>
      </c>
      <c r="AH1913" s="11">
        <v>0</v>
      </c>
      <c r="AI1913" s="11">
        <v>0</v>
      </c>
      <c r="AJ1913" s="11">
        <v>15</v>
      </c>
      <c r="AK1913" s="16">
        <v>0</v>
      </c>
      <c r="AL1913" s="16">
        <v>0</v>
      </c>
      <c r="AM1913" s="16">
        <v>0</v>
      </c>
      <c r="AN1913" s="16">
        <v>0</v>
      </c>
      <c r="AO1913" s="16">
        <v>3000</v>
      </c>
      <c r="AP1913" s="16">
        <v>0</v>
      </c>
      <c r="AQ1913" s="16">
        <v>0</v>
      </c>
      <c r="AR1913" s="11">
        <v>0</v>
      </c>
      <c r="AS1913" s="328" t="s">
        <v>2524</v>
      </c>
      <c r="AT1913" s="20" t="s">
        <v>163</v>
      </c>
      <c r="AU1913" s="16" t="s">
        <v>353</v>
      </c>
      <c r="AV1913" s="19">
        <v>10000007</v>
      </c>
      <c r="AW1913" s="19">
        <v>21101050</v>
      </c>
      <c r="AX1913" s="17" t="s">
        <v>2537</v>
      </c>
      <c r="AY1913" s="16">
        <v>0</v>
      </c>
      <c r="AZ1913" s="18">
        <v>0</v>
      </c>
      <c r="BA1913" s="18">
        <v>0</v>
      </c>
      <c r="BB1913" s="170" t="s">
        <v>2538</v>
      </c>
      <c r="BC1913" s="16">
        <v>0</v>
      </c>
      <c r="BD1913" s="16">
        <v>0</v>
      </c>
      <c r="BE1913" s="16">
        <v>0</v>
      </c>
      <c r="BF1913" s="16">
        <v>0</v>
      </c>
      <c r="BG1913" s="16">
        <v>0</v>
      </c>
      <c r="BH1913" s="16">
        <v>0</v>
      </c>
      <c r="BI1913" s="14">
        <v>0</v>
      </c>
      <c r="BJ1913" s="11">
        <v>0</v>
      </c>
      <c r="BK1913" s="11">
        <v>0</v>
      </c>
      <c r="BL1913" s="11">
        <v>0</v>
      </c>
      <c r="BM1913" s="11">
        <v>0</v>
      </c>
      <c r="BN1913" s="11">
        <v>0</v>
      </c>
      <c r="BO1913" s="11">
        <v>0</v>
      </c>
      <c r="BP1913" s="11">
        <v>0</v>
      </c>
      <c r="BQ1913" s="46">
        <v>0</v>
      </c>
    </row>
    <row r="1914" spans="3:69" ht="20.100000000000001" customHeight="1">
      <c r="C1914" s="19">
        <v>81000170</v>
      </c>
      <c r="D1914" s="17" t="s">
        <v>2539</v>
      </c>
      <c r="E1914" s="16">
        <v>1</v>
      </c>
      <c r="F1914" s="16">
        <v>61011301</v>
      </c>
      <c r="G1914" s="16">
        <v>0</v>
      </c>
      <c r="H1914" s="18">
        <v>0</v>
      </c>
      <c r="I1914" s="16">
        <v>1</v>
      </c>
      <c r="J1914" s="16">
        <v>0</v>
      </c>
      <c r="K1914" s="16">
        <v>0</v>
      </c>
      <c r="L1914" s="16">
        <v>0</v>
      </c>
      <c r="M1914" s="16">
        <v>0</v>
      </c>
      <c r="N1914" s="16">
        <v>6</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3</v>
      </c>
      <c r="AG1914" s="11">
        <v>2</v>
      </c>
      <c r="AH1914" s="11">
        <v>1</v>
      </c>
      <c r="AI1914" s="11">
        <v>0</v>
      </c>
      <c r="AJ1914" s="11">
        <v>6</v>
      </c>
      <c r="AK1914" s="16">
        <v>0</v>
      </c>
      <c r="AL1914" s="16">
        <v>0</v>
      </c>
      <c r="AM1914" s="16">
        <v>0</v>
      </c>
      <c r="AN1914" s="16">
        <v>0</v>
      </c>
      <c r="AO1914" s="16">
        <v>3000</v>
      </c>
      <c r="AP1914" s="16">
        <v>0</v>
      </c>
      <c r="AQ1914" s="16">
        <v>0</v>
      </c>
      <c r="AR1914" s="11">
        <v>0</v>
      </c>
      <c r="AS1914" s="16" t="s">
        <v>162</v>
      </c>
      <c r="AT1914" s="20" t="s">
        <v>163</v>
      </c>
      <c r="AU1914" s="16" t="s">
        <v>173</v>
      </c>
      <c r="AV1914" s="19">
        <v>10000015</v>
      </c>
      <c r="AW1914" s="19">
        <v>21000030</v>
      </c>
      <c r="AX1914" s="17" t="s">
        <v>861</v>
      </c>
      <c r="AY1914" s="16">
        <v>0</v>
      </c>
      <c r="AZ1914" s="18">
        <v>0</v>
      </c>
      <c r="BA1914" s="18">
        <v>0</v>
      </c>
      <c r="BB1914" s="156" t="s">
        <v>2540</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81000310</v>
      </c>
      <c r="D1915" s="17" t="s">
        <v>2541</v>
      </c>
      <c r="E1915" s="11">
        <v>1</v>
      </c>
      <c r="F1915" s="19">
        <v>81000310</v>
      </c>
      <c r="G1915" s="11">
        <v>0</v>
      </c>
      <c r="H1915" s="11">
        <v>0</v>
      </c>
      <c r="I1915" s="11">
        <v>1</v>
      </c>
      <c r="J1915" s="11">
        <v>0</v>
      </c>
      <c r="K1915" s="16">
        <v>0</v>
      </c>
      <c r="L1915" s="11">
        <v>0</v>
      </c>
      <c r="M1915" s="11">
        <v>0</v>
      </c>
      <c r="N1915" s="11">
        <v>1</v>
      </c>
      <c r="O1915" s="11">
        <v>0</v>
      </c>
      <c r="P1915" s="11">
        <v>0</v>
      </c>
      <c r="Q1915" s="11">
        <v>0</v>
      </c>
      <c r="R1915" s="11">
        <v>0</v>
      </c>
      <c r="S1915" s="11">
        <v>0</v>
      </c>
      <c r="T1915" s="11">
        <v>1</v>
      </c>
      <c r="U1915" s="11">
        <v>2</v>
      </c>
      <c r="V1915" s="11">
        <v>0</v>
      </c>
      <c r="W1915" s="11">
        <v>0</v>
      </c>
      <c r="X1915" s="11">
        <v>0</v>
      </c>
      <c r="Y1915" s="11">
        <v>1</v>
      </c>
      <c r="Z1915" s="11">
        <v>0</v>
      </c>
      <c r="AA1915" s="11">
        <v>0</v>
      </c>
      <c r="AB1915" s="11">
        <v>0</v>
      </c>
      <c r="AC1915" s="11">
        <v>0</v>
      </c>
      <c r="AD1915" s="11">
        <v>1</v>
      </c>
      <c r="AE1915" s="11">
        <v>0</v>
      </c>
      <c r="AF1915" s="11">
        <v>0</v>
      </c>
      <c r="AG1915" s="11">
        <v>2</v>
      </c>
      <c r="AH1915" s="11">
        <v>0</v>
      </c>
      <c r="AI1915" s="11">
        <v>0</v>
      </c>
      <c r="AJ1915" s="11">
        <v>0</v>
      </c>
      <c r="AK1915" s="11">
        <v>0</v>
      </c>
      <c r="AL1915" s="11">
        <v>0</v>
      </c>
      <c r="AM1915" s="11">
        <v>0</v>
      </c>
      <c r="AN1915" s="11">
        <v>0</v>
      </c>
      <c r="AO1915" s="11">
        <v>1000</v>
      </c>
      <c r="AP1915" s="11">
        <v>0</v>
      </c>
      <c r="AQ1915" s="11">
        <v>0</v>
      </c>
      <c r="AR1915" s="11">
        <v>81000310</v>
      </c>
      <c r="AS1915" s="11" t="s">
        <v>162</v>
      </c>
      <c r="AT1915" s="12" t="s">
        <v>163</v>
      </c>
      <c r="AU1915" s="11" t="s">
        <v>1118</v>
      </c>
      <c r="AV1915" s="11">
        <v>0</v>
      </c>
      <c r="AW1915" s="11">
        <v>0</v>
      </c>
      <c r="AX1915" s="12" t="s">
        <v>164</v>
      </c>
      <c r="AY1915" s="12" t="s">
        <v>162</v>
      </c>
      <c r="AZ1915" s="11">
        <v>0</v>
      </c>
      <c r="BA1915" s="11">
        <v>0</v>
      </c>
      <c r="BB1915" s="37" t="s">
        <v>2542</v>
      </c>
      <c r="BC1915" s="11">
        <v>0</v>
      </c>
      <c r="BD1915" s="11">
        <v>0</v>
      </c>
      <c r="BE1915" s="11">
        <v>0</v>
      </c>
      <c r="BF1915" s="11">
        <v>0</v>
      </c>
      <c r="BG1915" s="11">
        <v>0</v>
      </c>
      <c r="BH1915" s="11">
        <v>0</v>
      </c>
      <c r="BI1915" s="172">
        <v>0</v>
      </c>
      <c r="BJ1915" s="11">
        <v>1</v>
      </c>
      <c r="BK1915" s="11">
        <v>0</v>
      </c>
      <c r="BL1915" s="11">
        <v>0</v>
      </c>
      <c r="BM1915" s="11">
        <v>0</v>
      </c>
      <c r="BN1915" s="11">
        <v>0</v>
      </c>
      <c r="BO1915" s="11">
        <v>0</v>
      </c>
      <c r="BP1915" s="11">
        <v>0</v>
      </c>
      <c r="BQ1915" s="46">
        <v>0</v>
      </c>
    </row>
    <row r="1916" spans="3:69" ht="20.100000000000001" customHeight="1">
      <c r="C1916" s="19">
        <v>81000320</v>
      </c>
      <c r="D1916" s="17" t="s">
        <v>2543</v>
      </c>
      <c r="E1916" s="11">
        <v>1</v>
      </c>
      <c r="F1916" s="11">
        <v>68000011</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81000320</v>
      </c>
      <c r="AS1916" s="11" t="s">
        <v>162</v>
      </c>
      <c r="AT1916" s="12" t="s">
        <v>163</v>
      </c>
      <c r="AU1916" s="11" t="s">
        <v>1118</v>
      </c>
      <c r="AV1916" s="11">
        <v>0</v>
      </c>
      <c r="AW1916" s="11">
        <v>0</v>
      </c>
      <c r="AX1916" s="12" t="s">
        <v>164</v>
      </c>
      <c r="AY1916" s="12" t="s">
        <v>162</v>
      </c>
      <c r="AZ1916" s="11">
        <v>0</v>
      </c>
      <c r="BA1916" s="11">
        <v>0</v>
      </c>
      <c r="BB1916" s="37" t="s">
        <v>2544</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19.5" customHeight="1">
      <c r="C1917" s="19">
        <v>81000330</v>
      </c>
      <c r="D1917" s="17" t="s">
        <v>1218</v>
      </c>
      <c r="E1917" s="16">
        <v>1</v>
      </c>
      <c r="F1917" s="16">
        <v>66001008</v>
      </c>
      <c r="G1917" s="11">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1</v>
      </c>
      <c r="AE1917" s="19">
        <v>1</v>
      </c>
      <c r="AF1917" s="19">
        <v>3</v>
      </c>
      <c r="AG1917" s="11">
        <v>2</v>
      </c>
      <c r="AH1917" s="11">
        <v>2</v>
      </c>
      <c r="AI1917" s="11">
        <v>0</v>
      </c>
      <c r="AJ1917" s="11">
        <v>4</v>
      </c>
      <c r="AK1917" s="19">
        <v>0</v>
      </c>
      <c r="AL1917" s="19">
        <v>0</v>
      </c>
      <c r="AM1917" s="19">
        <v>0</v>
      </c>
      <c r="AN1917" s="19">
        <v>0</v>
      </c>
      <c r="AO1917" s="19">
        <v>2000</v>
      </c>
      <c r="AP1917" s="19">
        <v>0</v>
      </c>
      <c r="AQ1917" s="19">
        <v>10</v>
      </c>
      <c r="AR1917" s="11">
        <v>0</v>
      </c>
      <c r="AS1917" s="19">
        <v>92002001</v>
      </c>
      <c r="AT1917" s="20" t="s">
        <v>163</v>
      </c>
      <c r="AU1917" s="19" t="s">
        <v>965</v>
      </c>
      <c r="AV1917" s="19">
        <v>10003002</v>
      </c>
      <c r="AW1917" s="19">
        <v>21100020</v>
      </c>
      <c r="AX1917" s="17" t="s">
        <v>903</v>
      </c>
      <c r="AY1917" s="20">
        <v>0</v>
      </c>
      <c r="AZ1917" s="18">
        <v>0</v>
      </c>
      <c r="BA1917" s="18">
        <v>0</v>
      </c>
      <c r="BB1917" s="170" t="s">
        <v>2545</v>
      </c>
      <c r="BC1917" s="19">
        <v>0</v>
      </c>
      <c r="BD1917" s="16">
        <v>0</v>
      </c>
      <c r="BE1917" s="19">
        <v>0</v>
      </c>
      <c r="BF1917" s="19">
        <v>0</v>
      </c>
      <c r="BG1917" s="19">
        <v>0</v>
      </c>
      <c r="BH1917" s="19">
        <v>0</v>
      </c>
      <c r="BI1917" s="14">
        <v>0</v>
      </c>
      <c r="BJ1917" s="11">
        <v>0</v>
      </c>
      <c r="BK1917" s="11">
        <v>0</v>
      </c>
      <c r="BL1917" s="11">
        <v>0</v>
      </c>
      <c r="BM1917" s="11">
        <v>0</v>
      </c>
      <c r="BN1917" s="11">
        <v>0</v>
      </c>
      <c r="BO1917" s="11">
        <v>0</v>
      </c>
      <c r="BP1917" s="11">
        <v>0</v>
      </c>
      <c r="BQ1917" s="46">
        <v>0</v>
      </c>
    </row>
    <row r="1918" spans="3:69" ht="20.100000000000001" customHeight="1">
      <c r="C1918" s="19">
        <v>81000340</v>
      </c>
      <c r="D1918" s="20" t="s">
        <v>828</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81000130</v>
      </c>
      <c r="AT1918" s="20" t="s">
        <v>163</v>
      </c>
      <c r="AU1918" s="19" t="s">
        <v>353</v>
      </c>
      <c r="AV1918" s="19">
        <v>10000007</v>
      </c>
      <c r="AW1918" s="19">
        <v>70204001</v>
      </c>
      <c r="AX1918" s="62" t="s">
        <v>164</v>
      </c>
      <c r="AY1918" s="20">
        <v>0</v>
      </c>
      <c r="AZ1918" s="18">
        <v>0</v>
      </c>
      <c r="BA1918" s="18">
        <v>0</v>
      </c>
      <c r="BB1918" s="170" t="s">
        <v>2546</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19.5" customHeight="1">
      <c r="C1919" s="19">
        <v>81000350</v>
      </c>
      <c r="D1919" s="17" t="s">
        <v>2547</v>
      </c>
      <c r="E1919" s="16">
        <v>1</v>
      </c>
      <c r="F1919" s="16">
        <v>68000014</v>
      </c>
      <c r="G1919" s="16">
        <v>0</v>
      </c>
      <c r="H1919" s="18">
        <v>0</v>
      </c>
      <c r="I1919" s="16">
        <v>1</v>
      </c>
      <c r="J1919" s="16">
        <v>0</v>
      </c>
      <c r="K1919" s="16">
        <v>0</v>
      </c>
      <c r="L1919" s="16">
        <v>0</v>
      </c>
      <c r="M1919" s="16">
        <v>0</v>
      </c>
      <c r="N1919" s="16">
        <v>1</v>
      </c>
      <c r="O1919" s="16">
        <v>0</v>
      </c>
      <c r="P1919" s="16">
        <v>0</v>
      </c>
      <c r="Q1919" s="16">
        <v>0</v>
      </c>
      <c r="R1919" s="11">
        <v>0</v>
      </c>
      <c r="S1919" s="16">
        <v>0</v>
      </c>
      <c r="T1919" s="16">
        <v>1</v>
      </c>
      <c r="U1919" s="16">
        <v>2</v>
      </c>
      <c r="V1919" s="16">
        <v>0</v>
      </c>
      <c r="W1919" s="19">
        <v>0</v>
      </c>
      <c r="X1919" s="19">
        <v>0</v>
      </c>
      <c r="Y1919" s="16">
        <v>1</v>
      </c>
      <c r="Z1919" s="16">
        <v>0</v>
      </c>
      <c r="AA1919" s="16">
        <v>0</v>
      </c>
      <c r="AB1919" s="16">
        <v>0</v>
      </c>
      <c r="AC1919" s="16">
        <v>0</v>
      </c>
      <c r="AD1919" s="16">
        <v>1</v>
      </c>
      <c r="AE1919" s="16">
        <v>1</v>
      </c>
      <c r="AF1919" s="16">
        <v>0</v>
      </c>
      <c r="AG1919" s="11">
        <v>7</v>
      </c>
      <c r="AH1919" s="11">
        <v>0</v>
      </c>
      <c r="AI1919" s="11">
        <v>0</v>
      </c>
      <c r="AJ1919" s="11">
        <v>15</v>
      </c>
      <c r="AK1919" s="16">
        <v>0</v>
      </c>
      <c r="AL1919" s="16">
        <v>0</v>
      </c>
      <c r="AM1919" s="16">
        <v>0</v>
      </c>
      <c r="AN1919" s="16">
        <v>0</v>
      </c>
      <c r="AO1919" s="16">
        <v>3000</v>
      </c>
      <c r="AP1919" s="16">
        <v>0</v>
      </c>
      <c r="AQ1919" s="16">
        <v>0</v>
      </c>
      <c r="AR1919" s="11">
        <v>0</v>
      </c>
      <c r="AS1919" s="19">
        <v>81000130</v>
      </c>
      <c r="AT1919" s="20" t="s">
        <v>163</v>
      </c>
      <c r="AU1919" s="16" t="s">
        <v>353</v>
      </c>
      <c r="AV1919" s="19">
        <v>10000007</v>
      </c>
      <c r="AW1919" s="19">
        <v>21101050</v>
      </c>
      <c r="AX1919" s="17" t="s">
        <v>2537</v>
      </c>
      <c r="AY1919" s="16">
        <v>0</v>
      </c>
      <c r="AZ1919" s="18">
        <v>0</v>
      </c>
      <c r="BA1919" s="18">
        <v>0</v>
      </c>
      <c r="BB1919" s="170" t="s">
        <v>2548</v>
      </c>
      <c r="BC1919" s="16">
        <v>0</v>
      </c>
      <c r="BD1919" s="16">
        <v>0</v>
      </c>
      <c r="BE1919" s="16">
        <v>0</v>
      </c>
      <c r="BF1919" s="16">
        <v>0</v>
      </c>
      <c r="BG1919" s="16">
        <v>0</v>
      </c>
      <c r="BH1919" s="16">
        <v>0</v>
      </c>
      <c r="BI1919" s="14">
        <v>0</v>
      </c>
      <c r="BJ1919" s="11">
        <v>0</v>
      </c>
      <c r="BK1919" s="11">
        <v>0</v>
      </c>
      <c r="BL1919" s="11">
        <v>0</v>
      </c>
      <c r="BM1919" s="11">
        <v>0</v>
      </c>
      <c r="BN1919" s="11">
        <v>0</v>
      </c>
      <c r="BO1919" s="11">
        <v>0</v>
      </c>
      <c r="BP1919" s="11">
        <v>0</v>
      </c>
      <c r="BQ1919" s="46">
        <v>0</v>
      </c>
    </row>
    <row r="1920" spans="3:69" ht="19.5" customHeight="1">
      <c r="C1920" s="19">
        <v>81000360</v>
      </c>
      <c r="D1920" s="174" t="s">
        <v>2549</v>
      </c>
      <c r="E1920" s="175">
        <v>1</v>
      </c>
      <c r="F1920" s="11">
        <v>68000006</v>
      </c>
      <c r="G1920" s="16">
        <v>0</v>
      </c>
      <c r="H1920" s="177">
        <v>0</v>
      </c>
      <c r="I1920" s="175">
        <v>1</v>
      </c>
      <c r="J1920" s="175">
        <v>0</v>
      </c>
      <c r="K1920" s="175">
        <v>0</v>
      </c>
      <c r="L1920" s="179">
        <v>0</v>
      </c>
      <c r="M1920" s="179">
        <v>0</v>
      </c>
      <c r="N1920" s="179">
        <v>1</v>
      </c>
      <c r="O1920" s="179">
        <v>0</v>
      </c>
      <c r="P1920" s="179">
        <v>0</v>
      </c>
      <c r="Q1920" s="179">
        <v>0</v>
      </c>
      <c r="R1920" s="181">
        <v>0</v>
      </c>
      <c r="S1920" s="177">
        <v>0</v>
      </c>
      <c r="T1920" s="175">
        <v>1</v>
      </c>
      <c r="U1920" s="179">
        <v>2</v>
      </c>
      <c r="V1920" s="179">
        <v>0</v>
      </c>
      <c r="W1920" s="179">
        <v>0</v>
      </c>
      <c r="X1920" s="175">
        <v>0</v>
      </c>
      <c r="Y1920" s="179">
        <v>1</v>
      </c>
      <c r="Z1920" s="179">
        <v>0</v>
      </c>
      <c r="AA1920" s="179">
        <v>0</v>
      </c>
      <c r="AB1920" s="179">
        <v>0</v>
      </c>
      <c r="AC1920" s="179">
        <v>0</v>
      </c>
      <c r="AD1920" s="179">
        <v>1</v>
      </c>
      <c r="AE1920" s="179">
        <v>1</v>
      </c>
      <c r="AF1920" s="179">
        <v>4</v>
      </c>
      <c r="AG1920" s="181">
        <v>2</v>
      </c>
      <c r="AH1920" s="181">
        <v>1</v>
      </c>
      <c r="AI1920" s="181">
        <v>0</v>
      </c>
      <c r="AJ1920" s="181">
        <v>7</v>
      </c>
      <c r="AK1920" s="179">
        <v>0</v>
      </c>
      <c r="AL1920" s="179">
        <v>0</v>
      </c>
      <c r="AM1920" s="179">
        <v>0</v>
      </c>
      <c r="AN1920" s="179">
        <v>0</v>
      </c>
      <c r="AO1920" s="179">
        <v>2000</v>
      </c>
      <c r="AP1920" s="179">
        <v>0</v>
      </c>
      <c r="AQ1920" s="179">
        <v>0</v>
      </c>
      <c r="AR1920" s="181">
        <v>0</v>
      </c>
      <c r="AS1920" s="179"/>
      <c r="AT1920" s="20" t="s">
        <v>163</v>
      </c>
      <c r="AU1920" s="179" t="s">
        <v>902</v>
      </c>
      <c r="AV1920" s="179">
        <v>10000006</v>
      </c>
      <c r="AW1920" s="179">
        <v>21101022</v>
      </c>
      <c r="AX1920" s="182" t="s">
        <v>665</v>
      </c>
      <c r="AY1920" s="174">
        <v>0</v>
      </c>
      <c r="AZ1920" s="177">
        <v>0</v>
      </c>
      <c r="BA1920" s="177">
        <v>0</v>
      </c>
      <c r="BB1920" s="183" t="str">
        <f>"立即将附近玩家全部拉到当前位置"</f>
        <v>立即将附近玩家全部拉到当前位置</v>
      </c>
      <c r="BC1920" s="179">
        <v>0</v>
      </c>
      <c r="BD1920" s="175">
        <v>0</v>
      </c>
      <c r="BE1920" s="179">
        <v>0</v>
      </c>
      <c r="BF1920" s="179">
        <v>0</v>
      </c>
      <c r="BG1920" s="179">
        <v>0</v>
      </c>
      <c r="BH1920" s="179">
        <v>0</v>
      </c>
      <c r="BI1920" s="184">
        <v>0</v>
      </c>
      <c r="BJ1920" s="181">
        <v>0</v>
      </c>
      <c r="BK1920" s="181">
        <v>0</v>
      </c>
      <c r="BL1920" s="181">
        <v>0</v>
      </c>
      <c r="BM1920" s="181">
        <v>0</v>
      </c>
      <c r="BN1920" s="181">
        <v>0</v>
      </c>
      <c r="BO1920" s="181">
        <v>0</v>
      </c>
      <c r="BP1920" s="11">
        <v>0</v>
      </c>
      <c r="BQ1920" s="46">
        <v>0</v>
      </c>
    </row>
    <row r="1921" spans="3:69" ht="19.5" customHeight="1">
      <c r="C1921" s="19">
        <v>81000370</v>
      </c>
      <c r="D1921" s="20" t="s">
        <v>2550</v>
      </c>
      <c r="E1921" s="16">
        <v>1</v>
      </c>
      <c r="F1921" s="19">
        <v>68000007</v>
      </c>
      <c r="G1921" s="19">
        <v>0</v>
      </c>
      <c r="H1921" s="18">
        <v>0</v>
      </c>
      <c r="I1921" s="16">
        <v>1</v>
      </c>
      <c r="J1921" s="16">
        <v>0</v>
      </c>
      <c r="K1921" s="16">
        <v>0</v>
      </c>
      <c r="L1921" s="19">
        <v>0</v>
      </c>
      <c r="M1921" s="19">
        <v>0</v>
      </c>
      <c r="N1921" s="19">
        <v>1</v>
      </c>
      <c r="O1921" s="19">
        <v>0</v>
      </c>
      <c r="P1921" s="19">
        <v>0</v>
      </c>
      <c r="Q1921" s="19">
        <v>0</v>
      </c>
      <c r="R1921" s="11">
        <v>0</v>
      </c>
      <c r="S1921" s="18">
        <v>0</v>
      </c>
      <c r="T1921" s="16">
        <v>1</v>
      </c>
      <c r="U1921" s="19">
        <v>2</v>
      </c>
      <c r="V1921" s="19">
        <v>0</v>
      </c>
      <c r="W1921" s="19">
        <v>0</v>
      </c>
      <c r="X1921" s="19">
        <v>0</v>
      </c>
      <c r="Y1921" s="19">
        <v>1</v>
      </c>
      <c r="Z1921" s="19">
        <v>0</v>
      </c>
      <c r="AA1921" s="19">
        <v>0</v>
      </c>
      <c r="AB1921" s="19">
        <v>0</v>
      </c>
      <c r="AC1921" s="19">
        <v>0</v>
      </c>
      <c r="AD1921" s="19">
        <v>1</v>
      </c>
      <c r="AE1921" s="19">
        <v>1</v>
      </c>
      <c r="AF1921" s="19">
        <v>3</v>
      </c>
      <c r="AG1921" s="11">
        <v>2</v>
      </c>
      <c r="AH1921" s="11">
        <v>1</v>
      </c>
      <c r="AI1921" s="11">
        <v>0</v>
      </c>
      <c r="AJ1921" s="11">
        <v>4</v>
      </c>
      <c r="AK1921" s="19">
        <v>0</v>
      </c>
      <c r="AL1921" s="19">
        <v>0</v>
      </c>
      <c r="AM1921" s="19">
        <v>0</v>
      </c>
      <c r="AN1921" s="19">
        <v>0</v>
      </c>
      <c r="AO1921" s="19">
        <v>30000</v>
      </c>
      <c r="AP1921" s="19">
        <v>0</v>
      </c>
      <c r="AQ1921" s="19">
        <v>0</v>
      </c>
      <c r="AR1921" s="11">
        <v>0</v>
      </c>
      <c r="AS1921" s="277">
        <v>81000370</v>
      </c>
      <c r="AT1921" s="20" t="s">
        <v>163</v>
      </c>
      <c r="AU1921" s="19" t="s">
        <v>353</v>
      </c>
      <c r="AV1921" s="19">
        <v>10003002</v>
      </c>
      <c r="AW1921" s="19">
        <v>21100060</v>
      </c>
      <c r="AX1921" s="20" t="s">
        <v>164</v>
      </c>
      <c r="AY1921" s="20">
        <v>0</v>
      </c>
      <c r="AZ1921" s="18">
        <v>0</v>
      </c>
      <c r="BA1921" s="18">
        <v>0</v>
      </c>
      <c r="BB1921" s="170" t="s">
        <v>2551</v>
      </c>
      <c r="BC1921" s="19">
        <v>0</v>
      </c>
      <c r="BD1921" s="16">
        <v>0</v>
      </c>
      <c r="BE1921" s="19">
        <v>0</v>
      </c>
      <c r="BF1921" s="19">
        <v>0</v>
      </c>
      <c r="BG1921" s="19">
        <v>0</v>
      </c>
      <c r="BH1921" s="19">
        <v>0</v>
      </c>
      <c r="BI1921" s="14">
        <v>0</v>
      </c>
      <c r="BJ1921" s="11">
        <v>0</v>
      </c>
      <c r="BK1921" s="11">
        <v>0</v>
      </c>
      <c r="BL1921" s="11">
        <v>0</v>
      </c>
      <c r="BM1921" s="11">
        <v>0</v>
      </c>
      <c r="BN1921" s="11">
        <v>0</v>
      </c>
      <c r="BO1921" s="11">
        <v>0</v>
      </c>
      <c r="BP1921" s="11">
        <v>0</v>
      </c>
      <c r="BQ1921" s="46">
        <v>0</v>
      </c>
    </row>
    <row r="1922" spans="3:69" ht="20.100000000000001" customHeight="1">
      <c r="C1922" s="19">
        <v>67000262</v>
      </c>
      <c r="D1922" s="17" t="s">
        <v>2552</v>
      </c>
      <c r="E1922" s="16">
        <v>1</v>
      </c>
      <c r="F1922" s="16">
        <v>90002001</v>
      </c>
      <c r="G1922" s="16">
        <v>0</v>
      </c>
      <c r="H1922" s="18">
        <v>0</v>
      </c>
      <c r="I1922" s="19">
        <v>1</v>
      </c>
      <c r="J1922" s="19">
        <v>0</v>
      </c>
      <c r="K1922" s="19">
        <v>0</v>
      </c>
      <c r="L1922" s="16">
        <v>0</v>
      </c>
      <c r="M1922" s="16">
        <v>0</v>
      </c>
      <c r="N1922" s="16">
        <v>1</v>
      </c>
      <c r="O1922" s="16">
        <v>1</v>
      </c>
      <c r="P1922" s="16">
        <v>0.1</v>
      </c>
      <c r="Q1922" s="16">
        <v>0</v>
      </c>
      <c r="R1922" s="11">
        <v>0</v>
      </c>
      <c r="S1922" s="16">
        <v>0</v>
      </c>
      <c r="T1922" s="16">
        <v>1</v>
      </c>
      <c r="U1922" s="16">
        <v>2</v>
      </c>
      <c r="V1922" s="16">
        <v>0</v>
      </c>
      <c r="W1922" s="16">
        <v>0</v>
      </c>
      <c r="X1922" s="16">
        <v>0</v>
      </c>
      <c r="Y1922" s="16">
        <v>0</v>
      </c>
      <c r="Z1922" s="16">
        <v>0</v>
      </c>
      <c r="AA1922" s="16">
        <v>0</v>
      </c>
      <c r="AB1922" s="16">
        <v>0</v>
      </c>
      <c r="AC1922" s="16">
        <v>0</v>
      </c>
      <c r="AD1922" s="16">
        <v>3</v>
      </c>
      <c r="AE1922" s="16">
        <v>2</v>
      </c>
      <c r="AF1922" s="16" t="s">
        <v>171</v>
      </c>
      <c r="AG1922" s="11">
        <v>0</v>
      </c>
      <c r="AH1922" s="11">
        <v>0</v>
      </c>
      <c r="AI1922" s="11">
        <v>0</v>
      </c>
      <c r="AJ1922" s="11">
        <v>1.5</v>
      </c>
      <c r="AK1922" s="16">
        <v>0</v>
      </c>
      <c r="AL1922" s="16">
        <v>0</v>
      </c>
      <c r="AM1922" s="16">
        <v>0</v>
      </c>
      <c r="AN1922" s="16">
        <v>1</v>
      </c>
      <c r="AO1922" s="16">
        <v>3000</v>
      </c>
      <c r="AP1922" s="16">
        <v>0.5</v>
      </c>
      <c r="AQ1922" s="16">
        <v>0</v>
      </c>
      <c r="AR1922" s="11">
        <v>93000201</v>
      </c>
      <c r="AS1922" s="16" t="s">
        <v>162</v>
      </c>
      <c r="AT1922" s="17" t="s">
        <v>163</v>
      </c>
      <c r="AU1922" s="16">
        <v>0</v>
      </c>
      <c r="AV1922" s="19">
        <v>0</v>
      </c>
      <c r="AW1922" s="19">
        <v>0</v>
      </c>
      <c r="AX1922" s="17" t="s">
        <v>2553</v>
      </c>
      <c r="AY1922" s="16">
        <v>0</v>
      </c>
      <c r="AZ1922" s="18">
        <v>0</v>
      </c>
      <c r="BA1922" s="18">
        <v>1</v>
      </c>
      <c r="BB1922" s="39" t="s">
        <v>2554</v>
      </c>
      <c r="BC1922" s="16">
        <v>0</v>
      </c>
      <c r="BD1922" s="16">
        <v>0</v>
      </c>
      <c r="BE1922" s="16">
        <v>0</v>
      </c>
      <c r="BF1922" s="16">
        <v>0</v>
      </c>
      <c r="BG1922" s="16">
        <v>0</v>
      </c>
      <c r="BH1922" s="16">
        <v>0</v>
      </c>
      <c r="BI1922" s="16">
        <v>0</v>
      </c>
      <c r="BJ1922" s="11">
        <v>0</v>
      </c>
      <c r="BK1922" s="11">
        <v>0</v>
      </c>
      <c r="BL1922" s="11">
        <v>0</v>
      </c>
      <c r="BM1922" s="11">
        <v>0</v>
      </c>
      <c r="BN1922" s="11">
        <v>0</v>
      </c>
      <c r="BO1922" s="11">
        <v>0</v>
      </c>
      <c r="BP1922" s="11">
        <v>0</v>
      </c>
      <c r="BQ1922" s="46">
        <v>0</v>
      </c>
    </row>
    <row r="1923" spans="3:69" ht="20.100000000000001" customHeight="1">
      <c r="C1923" s="19">
        <v>67000263</v>
      </c>
      <c r="D1923" s="17" t="s">
        <v>2555</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1</v>
      </c>
      <c r="AH1923" s="11">
        <v>0</v>
      </c>
      <c r="AI1923" s="11">
        <v>0</v>
      </c>
      <c r="AJ1923" s="11">
        <v>1.5</v>
      </c>
      <c r="AK1923" s="16">
        <v>0</v>
      </c>
      <c r="AL1923" s="16">
        <v>0</v>
      </c>
      <c r="AM1923" s="16">
        <v>0</v>
      </c>
      <c r="AN1923" s="16">
        <v>1</v>
      </c>
      <c r="AO1923" s="16">
        <v>3000</v>
      </c>
      <c r="AP1923" s="16">
        <v>0.5</v>
      </c>
      <c r="AQ1923" s="16">
        <v>0</v>
      </c>
      <c r="AR1923" s="11">
        <v>0</v>
      </c>
      <c r="AS1923" s="16" t="s">
        <v>2556</v>
      </c>
      <c r="AT1923" s="17" t="s">
        <v>218</v>
      </c>
      <c r="AU1923" s="16">
        <v>0</v>
      </c>
      <c r="AV1923" s="19">
        <v>0</v>
      </c>
      <c r="AW1923" s="19">
        <v>0</v>
      </c>
      <c r="AX1923" s="17" t="s">
        <v>164</v>
      </c>
      <c r="AY1923" s="16">
        <v>0</v>
      </c>
      <c r="AZ1923" s="18">
        <v>0</v>
      </c>
      <c r="BA1923" s="18">
        <v>1</v>
      </c>
      <c r="BB1923" s="39" t="s">
        <v>2557</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67000264</v>
      </c>
      <c r="D1924" s="57" t="s">
        <v>2558</v>
      </c>
      <c r="E1924" s="16">
        <v>1</v>
      </c>
      <c r="F1924" s="16">
        <v>90002001</v>
      </c>
      <c r="G1924" s="58">
        <v>0</v>
      </c>
      <c r="H1924" s="18">
        <v>0</v>
      </c>
      <c r="I1924" s="19">
        <v>1</v>
      </c>
      <c r="J1924" s="19">
        <v>0</v>
      </c>
      <c r="K1924" s="19">
        <v>0</v>
      </c>
      <c r="L1924" s="58">
        <v>0</v>
      </c>
      <c r="M1924" s="58">
        <v>0</v>
      </c>
      <c r="N1924" s="58">
        <v>1</v>
      </c>
      <c r="O1924" s="16">
        <v>1</v>
      </c>
      <c r="P1924" s="16">
        <v>0.1</v>
      </c>
      <c r="Q1924" s="58">
        <v>0</v>
      </c>
      <c r="R1924" s="11">
        <v>0</v>
      </c>
      <c r="S1924" s="58">
        <v>0</v>
      </c>
      <c r="T1924" s="16">
        <v>1</v>
      </c>
      <c r="U1924" s="58">
        <v>2</v>
      </c>
      <c r="V1924" s="58">
        <v>0</v>
      </c>
      <c r="W1924" s="58">
        <v>1.5</v>
      </c>
      <c r="X1924" s="16">
        <v>0</v>
      </c>
      <c r="Y1924" s="58">
        <v>0</v>
      </c>
      <c r="Z1924" s="58">
        <v>0</v>
      </c>
      <c r="AA1924" s="58">
        <v>0</v>
      </c>
      <c r="AB1924" s="58">
        <v>0</v>
      </c>
      <c r="AC1924" s="58">
        <v>0</v>
      </c>
      <c r="AD1924" s="58">
        <v>10</v>
      </c>
      <c r="AE1924" s="58">
        <v>2</v>
      </c>
      <c r="AF1924" s="58" t="s">
        <v>1155</v>
      </c>
      <c r="AG1924" s="66">
        <v>0</v>
      </c>
      <c r="AH1924" s="11">
        <v>0</v>
      </c>
      <c r="AI1924" s="11">
        <v>0</v>
      </c>
      <c r="AJ1924" s="66">
        <v>1.5</v>
      </c>
      <c r="AK1924" s="58">
        <v>0</v>
      </c>
      <c r="AL1924" s="58">
        <v>0</v>
      </c>
      <c r="AM1924" s="58">
        <v>0</v>
      </c>
      <c r="AN1924" s="58">
        <v>2</v>
      </c>
      <c r="AO1924" s="58">
        <v>3000</v>
      </c>
      <c r="AP1924" s="58">
        <v>0.5</v>
      </c>
      <c r="AQ1924" s="58">
        <v>0</v>
      </c>
      <c r="AR1924" s="11">
        <v>0</v>
      </c>
      <c r="AS1924" s="58" t="s">
        <v>162</v>
      </c>
      <c r="AT1924" s="57" t="s">
        <v>218</v>
      </c>
      <c r="AU1924" s="16">
        <v>0</v>
      </c>
      <c r="AV1924" s="63">
        <v>10000007</v>
      </c>
      <c r="AW1924" s="19">
        <v>23000010</v>
      </c>
      <c r="AX1924" s="57" t="s">
        <v>164</v>
      </c>
      <c r="AY1924" s="58">
        <v>0</v>
      </c>
      <c r="AZ1924" s="64">
        <v>0</v>
      </c>
      <c r="BA1924" s="18">
        <v>1</v>
      </c>
      <c r="BB1924" s="81" t="s">
        <v>2559</v>
      </c>
      <c r="BC1924" s="58">
        <v>0</v>
      </c>
      <c r="BD1924" s="16">
        <v>0</v>
      </c>
      <c r="BE1924" s="58">
        <v>0</v>
      </c>
      <c r="BF1924" s="58">
        <v>0</v>
      </c>
      <c r="BG1924" s="58">
        <v>0</v>
      </c>
      <c r="BH1924" s="58">
        <v>0</v>
      </c>
      <c r="BI1924" s="16">
        <v>0</v>
      </c>
      <c r="BJ1924" s="11">
        <v>0</v>
      </c>
      <c r="BK1924" s="11">
        <v>0</v>
      </c>
      <c r="BL1924" s="11">
        <v>0</v>
      </c>
      <c r="BM1924" s="11">
        <v>0</v>
      </c>
      <c r="BN1924" s="11">
        <v>0</v>
      </c>
      <c r="BO1924" s="11">
        <v>0</v>
      </c>
      <c r="BP1924" s="11">
        <v>0</v>
      </c>
      <c r="BQ1924" s="46">
        <v>0</v>
      </c>
    </row>
    <row r="1925" spans="3:69" ht="20.100000000000001" customHeight="1">
      <c r="C1925" s="19">
        <v>67000265</v>
      </c>
      <c r="D1925" s="17" t="s">
        <v>2560</v>
      </c>
      <c r="E1925" s="16">
        <v>1</v>
      </c>
      <c r="F1925" s="16">
        <v>90002001</v>
      </c>
      <c r="G1925" s="16">
        <v>0</v>
      </c>
      <c r="H1925" s="18">
        <v>0</v>
      </c>
      <c r="I1925" s="19">
        <v>1</v>
      </c>
      <c r="J1925" s="19">
        <v>0</v>
      </c>
      <c r="K1925" s="19">
        <v>0</v>
      </c>
      <c r="L1925" s="16">
        <v>0</v>
      </c>
      <c r="M1925" s="16">
        <v>0</v>
      </c>
      <c r="N1925" s="16">
        <v>1</v>
      </c>
      <c r="O1925" s="16">
        <v>2</v>
      </c>
      <c r="P1925" s="16">
        <v>1</v>
      </c>
      <c r="Q1925" s="16">
        <v>0</v>
      </c>
      <c r="R1925" s="11">
        <v>0</v>
      </c>
      <c r="S1925" s="16">
        <v>0</v>
      </c>
      <c r="T1925" s="16">
        <v>1</v>
      </c>
      <c r="U1925" s="16">
        <v>2</v>
      </c>
      <c r="V1925" s="16">
        <v>0</v>
      </c>
      <c r="W1925" s="16">
        <v>0</v>
      </c>
      <c r="X1925" s="16">
        <v>0</v>
      </c>
      <c r="Y1925" s="16">
        <v>0</v>
      </c>
      <c r="Z1925" s="16">
        <v>0</v>
      </c>
      <c r="AA1925" s="16">
        <v>0</v>
      </c>
      <c r="AB1925" s="16">
        <v>0</v>
      </c>
      <c r="AC1925" s="16">
        <v>0</v>
      </c>
      <c r="AD1925" s="16">
        <v>30</v>
      </c>
      <c r="AE1925" s="16">
        <v>2</v>
      </c>
      <c r="AF1925" s="16" t="s">
        <v>171</v>
      </c>
      <c r="AG1925" s="11">
        <v>0</v>
      </c>
      <c r="AH1925" s="11">
        <v>0</v>
      </c>
      <c r="AI1925" s="11">
        <v>0</v>
      </c>
      <c r="AJ1925" s="11">
        <v>1.5</v>
      </c>
      <c r="AK1925" s="16">
        <v>0</v>
      </c>
      <c r="AL1925" s="16">
        <v>0</v>
      </c>
      <c r="AM1925" s="16">
        <v>0</v>
      </c>
      <c r="AN1925" s="16">
        <v>1</v>
      </c>
      <c r="AO1925" s="16">
        <v>3000</v>
      </c>
      <c r="AP1925" s="16">
        <v>0.5</v>
      </c>
      <c r="AQ1925" s="16">
        <v>0</v>
      </c>
      <c r="AR1925" s="11">
        <v>93000203</v>
      </c>
      <c r="AS1925" s="16" t="s">
        <v>162</v>
      </c>
      <c r="AT1925" s="17" t="s">
        <v>163</v>
      </c>
      <c r="AU1925" s="16">
        <v>0</v>
      </c>
      <c r="AV1925" s="19">
        <v>0</v>
      </c>
      <c r="AW1925" s="19">
        <v>0</v>
      </c>
      <c r="AX1925" s="17" t="s">
        <v>2553</v>
      </c>
      <c r="AY1925" s="16">
        <v>0</v>
      </c>
      <c r="AZ1925" s="18">
        <v>0</v>
      </c>
      <c r="BA1925" s="18">
        <v>1</v>
      </c>
      <c r="BB1925" s="39" t="s">
        <v>2561</v>
      </c>
      <c r="BC1925" s="16">
        <v>0</v>
      </c>
      <c r="BD1925" s="16">
        <v>0</v>
      </c>
      <c r="BE1925" s="16">
        <v>0</v>
      </c>
      <c r="BF1925" s="16">
        <v>0</v>
      </c>
      <c r="BG1925" s="16">
        <v>0</v>
      </c>
      <c r="BH1925" s="16">
        <v>0</v>
      </c>
      <c r="BI1925" s="16">
        <v>0</v>
      </c>
      <c r="BJ1925" s="11">
        <v>0</v>
      </c>
      <c r="BK1925" s="11">
        <v>0</v>
      </c>
      <c r="BL1925" s="11">
        <v>0</v>
      </c>
      <c r="BM1925" s="11">
        <v>0</v>
      </c>
      <c r="BN1925" s="11">
        <v>0</v>
      </c>
      <c r="BO1925" s="11">
        <v>0</v>
      </c>
      <c r="BP1925" s="11">
        <v>0</v>
      </c>
      <c r="BQ1925" s="46">
        <v>0</v>
      </c>
    </row>
    <row r="1926" spans="3:69" ht="20.100000000000001" customHeight="1">
      <c r="C1926" s="19">
        <v>67000266</v>
      </c>
      <c r="D1926" s="17" t="s">
        <v>2562</v>
      </c>
      <c r="E1926" s="16">
        <v>1</v>
      </c>
      <c r="F1926" s="16">
        <v>90002001</v>
      </c>
      <c r="G1926" s="16">
        <v>0</v>
      </c>
      <c r="H1926" s="18">
        <v>0</v>
      </c>
      <c r="I1926" s="19">
        <v>1</v>
      </c>
      <c r="J1926" s="19">
        <v>0</v>
      </c>
      <c r="K1926" s="19">
        <v>0</v>
      </c>
      <c r="L1926" s="16">
        <v>0</v>
      </c>
      <c r="M1926" s="16">
        <v>0</v>
      </c>
      <c r="N1926" s="16">
        <v>1</v>
      </c>
      <c r="O1926" s="16">
        <v>1</v>
      </c>
      <c r="P1926" s="16">
        <v>0.1</v>
      </c>
      <c r="Q1926" s="16">
        <v>0</v>
      </c>
      <c r="R1926" s="11">
        <v>0</v>
      </c>
      <c r="S1926" s="16">
        <v>0</v>
      </c>
      <c r="T1926" s="16">
        <v>1</v>
      </c>
      <c r="U1926" s="16">
        <v>2</v>
      </c>
      <c r="V1926" s="16">
        <v>0</v>
      </c>
      <c r="W1926" s="16">
        <v>1.5</v>
      </c>
      <c r="X1926" s="16">
        <v>0</v>
      </c>
      <c r="Y1926" s="16">
        <v>0</v>
      </c>
      <c r="Z1926" s="16">
        <v>0</v>
      </c>
      <c r="AA1926" s="16">
        <v>0</v>
      </c>
      <c r="AB1926" s="16">
        <v>0</v>
      </c>
      <c r="AC1926" s="16">
        <v>0</v>
      </c>
      <c r="AD1926" s="16">
        <v>3</v>
      </c>
      <c r="AE1926" s="16">
        <v>2</v>
      </c>
      <c r="AF1926" s="16" t="s">
        <v>171</v>
      </c>
      <c r="AG1926" s="11">
        <v>7</v>
      </c>
      <c r="AH1926" s="11">
        <v>0</v>
      </c>
      <c r="AI1926" s="11">
        <v>0</v>
      </c>
      <c r="AJ1926" s="11">
        <v>1.5</v>
      </c>
      <c r="AK1926" s="16">
        <v>0</v>
      </c>
      <c r="AL1926" s="16">
        <v>0</v>
      </c>
      <c r="AM1926" s="16">
        <v>0</v>
      </c>
      <c r="AN1926" s="16">
        <v>1</v>
      </c>
      <c r="AO1926" s="16">
        <v>3000</v>
      </c>
      <c r="AP1926" s="16">
        <v>0.5</v>
      </c>
      <c r="AQ1926" s="16">
        <v>0</v>
      </c>
      <c r="AR1926" s="11">
        <v>0</v>
      </c>
      <c r="AS1926" s="16" t="s">
        <v>908</v>
      </c>
      <c r="AT1926" s="17" t="s">
        <v>218</v>
      </c>
      <c r="AU1926" s="16">
        <v>0</v>
      </c>
      <c r="AV1926" s="19">
        <v>0</v>
      </c>
      <c r="AW1926" s="19">
        <v>0</v>
      </c>
      <c r="AX1926" s="17" t="s">
        <v>164</v>
      </c>
      <c r="AY1926" s="16">
        <v>0</v>
      </c>
      <c r="AZ1926" s="18">
        <v>0</v>
      </c>
      <c r="BA1926" s="18">
        <v>1</v>
      </c>
      <c r="BB1926" s="39" t="s">
        <v>2563</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67000267</v>
      </c>
      <c r="D1927" s="57" t="s">
        <v>2564</v>
      </c>
      <c r="E1927" s="16">
        <v>1</v>
      </c>
      <c r="F1927" s="16">
        <v>90002001</v>
      </c>
      <c r="G1927" s="58">
        <v>0</v>
      </c>
      <c r="H1927" s="18">
        <v>0</v>
      </c>
      <c r="I1927" s="19">
        <v>1</v>
      </c>
      <c r="J1927" s="19">
        <v>0</v>
      </c>
      <c r="K1927" s="19">
        <v>0</v>
      </c>
      <c r="L1927" s="58">
        <v>0</v>
      </c>
      <c r="M1927" s="58">
        <v>0</v>
      </c>
      <c r="N1927" s="58">
        <v>1</v>
      </c>
      <c r="O1927" s="58">
        <v>1</v>
      </c>
      <c r="P1927" s="58">
        <v>0.1</v>
      </c>
      <c r="Q1927" s="58">
        <v>0</v>
      </c>
      <c r="R1927" s="11">
        <v>0</v>
      </c>
      <c r="S1927" s="58">
        <v>0</v>
      </c>
      <c r="T1927" s="16">
        <v>1</v>
      </c>
      <c r="U1927" s="58">
        <v>2</v>
      </c>
      <c r="V1927" s="58">
        <v>0</v>
      </c>
      <c r="W1927" s="58">
        <v>1.5</v>
      </c>
      <c r="X1927" s="58">
        <v>0</v>
      </c>
      <c r="Y1927" s="58">
        <v>0</v>
      </c>
      <c r="Z1927" s="58">
        <v>0</v>
      </c>
      <c r="AA1927" s="58">
        <v>0</v>
      </c>
      <c r="AB1927" s="58">
        <v>0</v>
      </c>
      <c r="AC1927" s="58">
        <v>0</v>
      </c>
      <c r="AD1927" s="58">
        <v>3</v>
      </c>
      <c r="AE1927" s="58">
        <v>1</v>
      </c>
      <c r="AF1927" s="58" t="s">
        <v>556</v>
      </c>
      <c r="AG1927" s="66">
        <v>0</v>
      </c>
      <c r="AH1927" s="66">
        <v>0</v>
      </c>
      <c r="AI1927" s="11">
        <v>0</v>
      </c>
      <c r="AJ1927" s="66">
        <v>1.5</v>
      </c>
      <c r="AK1927" s="58">
        <v>0</v>
      </c>
      <c r="AL1927" s="58">
        <v>0</v>
      </c>
      <c r="AM1927" s="58">
        <v>0</v>
      </c>
      <c r="AN1927" s="58">
        <v>1</v>
      </c>
      <c r="AO1927" s="58">
        <v>3000</v>
      </c>
      <c r="AP1927" s="58">
        <v>1</v>
      </c>
      <c r="AQ1927" s="58">
        <v>0</v>
      </c>
      <c r="AR1927" s="11">
        <v>0</v>
      </c>
      <c r="AS1927" s="58" t="s">
        <v>162</v>
      </c>
      <c r="AT1927" s="57" t="s">
        <v>163</v>
      </c>
      <c r="AU1927" s="16">
        <v>0</v>
      </c>
      <c r="AV1927" s="63">
        <v>10000007</v>
      </c>
      <c r="AW1927" s="19">
        <v>23000020</v>
      </c>
      <c r="AX1927" s="57" t="s">
        <v>164</v>
      </c>
      <c r="AY1927" s="58">
        <v>0</v>
      </c>
      <c r="AZ1927" s="64">
        <v>0</v>
      </c>
      <c r="BA1927" s="18">
        <v>1</v>
      </c>
      <c r="BB1927" s="81" t="s">
        <v>2565</v>
      </c>
      <c r="BC1927" s="58">
        <v>0</v>
      </c>
      <c r="BD1927" s="16">
        <v>0</v>
      </c>
      <c r="BE1927" s="58">
        <v>0</v>
      </c>
      <c r="BF1927" s="58">
        <v>0</v>
      </c>
      <c r="BG1927" s="58">
        <v>0</v>
      </c>
      <c r="BH1927" s="58">
        <v>0</v>
      </c>
      <c r="BI1927" s="16">
        <v>0</v>
      </c>
      <c r="BJ1927" s="11">
        <v>0</v>
      </c>
      <c r="BK1927" s="11">
        <v>0</v>
      </c>
      <c r="BL1927" s="11">
        <v>0</v>
      </c>
      <c r="BM1927" s="11">
        <v>0</v>
      </c>
      <c r="BN1927" s="11">
        <v>0</v>
      </c>
      <c r="BO1927" s="11">
        <v>0</v>
      </c>
      <c r="BP1927" s="11">
        <v>0</v>
      </c>
      <c r="BQ1927" s="46">
        <v>0</v>
      </c>
    </row>
    <row r="1928" spans="3:69" ht="20.100000000000001" customHeight="1">
      <c r="C1928" s="19">
        <v>67000268</v>
      </c>
      <c r="D1928" s="57" t="s">
        <v>2566</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v>
      </c>
      <c r="X1928" s="58">
        <v>0</v>
      </c>
      <c r="Y1928" s="58">
        <v>0</v>
      </c>
      <c r="Z1928" s="58">
        <v>0</v>
      </c>
      <c r="AA1928" s="58">
        <v>0</v>
      </c>
      <c r="AB1928" s="58">
        <v>0</v>
      </c>
      <c r="AC1928" s="58">
        <v>0</v>
      </c>
      <c r="AD1928" s="58">
        <v>3</v>
      </c>
      <c r="AE1928" s="58">
        <v>2</v>
      </c>
      <c r="AF1928" s="58" t="s">
        <v>171</v>
      </c>
      <c r="AG1928" s="66">
        <v>0</v>
      </c>
      <c r="AH1928" s="66">
        <v>1</v>
      </c>
      <c r="AI1928" s="11">
        <v>0</v>
      </c>
      <c r="AJ1928" s="66">
        <v>1.5</v>
      </c>
      <c r="AK1928" s="58">
        <v>0</v>
      </c>
      <c r="AL1928" s="58">
        <v>0</v>
      </c>
      <c r="AM1928" s="58">
        <v>0</v>
      </c>
      <c r="AN1928" s="58">
        <v>1</v>
      </c>
      <c r="AO1928" s="58">
        <v>3000</v>
      </c>
      <c r="AP1928" s="58">
        <v>0.5</v>
      </c>
      <c r="AQ1928" s="58">
        <v>0</v>
      </c>
      <c r="AR1928" s="11">
        <v>0</v>
      </c>
      <c r="AS1928" s="58" t="s">
        <v>2567</v>
      </c>
      <c r="AT1928" s="57" t="s">
        <v>218</v>
      </c>
      <c r="AU1928" s="16">
        <v>0</v>
      </c>
      <c r="AV1928" s="63">
        <v>10000007</v>
      </c>
      <c r="AW1928" s="19">
        <v>23000030</v>
      </c>
      <c r="AX1928" s="57" t="s">
        <v>164</v>
      </c>
      <c r="AY1928" s="58">
        <v>0</v>
      </c>
      <c r="AZ1928" s="64">
        <v>0</v>
      </c>
      <c r="BA1928" s="18">
        <v>1</v>
      </c>
      <c r="BB1928" s="81" t="s">
        <v>2568</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67000269</v>
      </c>
      <c r="D1929" s="57" t="s">
        <v>2569</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0</v>
      </c>
      <c r="AI1929" s="11">
        <v>0</v>
      </c>
      <c r="AJ1929" s="66">
        <v>1.5</v>
      </c>
      <c r="AK1929" s="58">
        <v>0</v>
      </c>
      <c r="AL1929" s="58">
        <v>0</v>
      </c>
      <c r="AM1929" s="58">
        <v>0</v>
      </c>
      <c r="AN1929" s="58">
        <v>1</v>
      </c>
      <c r="AO1929" s="58">
        <v>3000</v>
      </c>
      <c r="AP1929" s="58">
        <v>0.5</v>
      </c>
      <c r="AQ1929" s="58">
        <v>0</v>
      </c>
      <c r="AR1929" s="11">
        <v>0</v>
      </c>
      <c r="AS1929" s="58" t="s">
        <v>879</v>
      </c>
      <c r="AT1929" s="57" t="s">
        <v>218</v>
      </c>
      <c r="AU1929" s="16">
        <v>0</v>
      </c>
      <c r="AV1929" s="63">
        <v>10000007</v>
      </c>
      <c r="AW1929" s="19">
        <v>23000040</v>
      </c>
      <c r="AX1929" s="57" t="s">
        <v>164</v>
      </c>
      <c r="AY1929" s="58">
        <v>0</v>
      </c>
      <c r="AZ1929" s="64">
        <v>0</v>
      </c>
      <c r="BA1929" s="18">
        <v>1</v>
      </c>
      <c r="BB1929" s="81" t="s">
        <v>2570</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67000270</v>
      </c>
      <c r="D1930" s="17" t="s">
        <v>2571</v>
      </c>
      <c r="E1930" s="16">
        <v>1</v>
      </c>
      <c r="F1930" s="16">
        <v>90002001</v>
      </c>
      <c r="G1930" s="16">
        <v>0</v>
      </c>
      <c r="H1930" s="18">
        <v>0</v>
      </c>
      <c r="I1930" s="19">
        <v>1</v>
      </c>
      <c r="J1930" s="19">
        <v>0</v>
      </c>
      <c r="K1930" s="19">
        <v>0</v>
      </c>
      <c r="L1930" s="16">
        <v>0</v>
      </c>
      <c r="M1930" s="16">
        <v>0</v>
      </c>
      <c r="N1930" s="16">
        <v>1</v>
      </c>
      <c r="O1930" s="16">
        <v>1</v>
      </c>
      <c r="P1930" s="16">
        <v>0.1</v>
      </c>
      <c r="Q1930" s="16">
        <v>0</v>
      </c>
      <c r="R1930" s="11">
        <v>0</v>
      </c>
      <c r="S1930" s="16">
        <v>0</v>
      </c>
      <c r="T1930" s="16">
        <v>1</v>
      </c>
      <c r="U1930" s="16">
        <v>2</v>
      </c>
      <c r="V1930" s="16">
        <v>0</v>
      </c>
      <c r="W1930" s="16">
        <v>1.5</v>
      </c>
      <c r="X1930" s="16">
        <v>0</v>
      </c>
      <c r="Y1930" s="16">
        <v>0</v>
      </c>
      <c r="Z1930" s="16">
        <v>0</v>
      </c>
      <c r="AA1930" s="16">
        <v>0</v>
      </c>
      <c r="AB1930" s="16">
        <v>0</v>
      </c>
      <c r="AC1930" s="16">
        <v>0</v>
      </c>
      <c r="AD1930" s="16">
        <v>3</v>
      </c>
      <c r="AE1930" s="16">
        <v>2</v>
      </c>
      <c r="AF1930" s="16" t="s">
        <v>171</v>
      </c>
      <c r="AG1930" s="11">
        <v>7</v>
      </c>
      <c r="AH1930" s="11">
        <v>2</v>
      </c>
      <c r="AI1930" s="11">
        <v>0</v>
      </c>
      <c r="AJ1930" s="11">
        <v>1.5</v>
      </c>
      <c r="AK1930" s="16">
        <v>0</v>
      </c>
      <c r="AL1930" s="16">
        <v>0</v>
      </c>
      <c r="AM1930" s="16">
        <v>0</v>
      </c>
      <c r="AN1930" s="16">
        <v>1</v>
      </c>
      <c r="AO1930" s="16">
        <v>3000</v>
      </c>
      <c r="AP1930" s="16">
        <v>0.5</v>
      </c>
      <c r="AQ1930" s="16">
        <v>0</v>
      </c>
      <c r="AR1930" s="11">
        <v>0</v>
      </c>
      <c r="AS1930" s="16" t="s">
        <v>2572</v>
      </c>
      <c r="AT1930" s="17" t="s">
        <v>218</v>
      </c>
      <c r="AU1930" s="16">
        <v>0</v>
      </c>
      <c r="AV1930" s="19">
        <v>0</v>
      </c>
      <c r="AW1930" s="19">
        <v>0</v>
      </c>
      <c r="AX1930" s="17" t="s">
        <v>164</v>
      </c>
      <c r="AY1930" s="16">
        <v>0</v>
      </c>
      <c r="AZ1930" s="18">
        <v>0</v>
      </c>
      <c r="BA1930" s="18">
        <v>1</v>
      </c>
      <c r="BB1930" s="39" t="s">
        <v>2573</v>
      </c>
      <c r="BC1930" s="16">
        <v>0</v>
      </c>
      <c r="BD1930" s="16">
        <v>0</v>
      </c>
      <c r="BE1930" s="16">
        <v>0</v>
      </c>
      <c r="BF1930" s="16">
        <v>0</v>
      </c>
      <c r="BG1930" s="16">
        <v>0</v>
      </c>
      <c r="BH1930" s="16">
        <v>0</v>
      </c>
      <c r="BI1930" s="16">
        <v>0</v>
      </c>
      <c r="BJ1930" s="11">
        <v>0</v>
      </c>
      <c r="BK1930" s="11">
        <v>0</v>
      </c>
      <c r="BL1930" s="11">
        <v>0</v>
      </c>
      <c r="BM1930" s="11">
        <v>0</v>
      </c>
      <c r="BN1930" s="11">
        <v>0</v>
      </c>
      <c r="BO1930" s="11">
        <v>0</v>
      </c>
      <c r="BP1930" s="11">
        <v>0</v>
      </c>
      <c r="BQ1930" s="46">
        <v>0</v>
      </c>
    </row>
    <row r="1931" spans="3:69" ht="20.100000000000001" customHeight="1">
      <c r="C1931" s="19">
        <v>67000271</v>
      </c>
      <c r="D1931" s="17" t="s">
        <v>2574</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2575</v>
      </c>
      <c r="AT1931" s="17" t="s">
        <v>218</v>
      </c>
      <c r="AU1931" s="16">
        <v>0</v>
      </c>
      <c r="AV1931" s="19">
        <v>0</v>
      </c>
      <c r="AW1931" s="19">
        <v>0</v>
      </c>
      <c r="AX1931" s="17" t="s">
        <v>164</v>
      </c>
      <c r="AY1931" s="16">
        <v>0</v>
      </c>
      <c r="AZ1931" s="18">
        <v>0</v>
      </c>
      <c r="BA1931" s="18">
        <v>1</v>
      </c>
      <c r="BB1931" s="39" t="s">
        <v>2576</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67000272</v>
      </c>
      <c r="D1932" s="17" t="s">
        <v>2577</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2578</v>
      </c>
      <c r="AT1932" s="17" t="s">
        <v>218</v>
      </c>
      <c r="AU1932" s="16">
        <v>0</v>
      </c>
      <c r="AV1932" s="19">
        <v>0</v>
      </c>
      <c r="AW1932" s="19">
        <v>0</v>
      </c>
      <c r="AX1932" s="17" t="s">
        <v>164</v>
      </c>
      <c r="AY1932" s="16">
        <v>0</v>
      </c>
      <c r="AZ1932" s="18">
        <v>0</v>
      </c>
      <c r="BA1932" s="18">
        <v>1</v>
      </c>
      <c r="BB1932" s="39" t="s">
        <v>2579</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67000273</v>
      </c>
      <c r="D1933" s="17" t="s">
        <v>2580</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2</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162</v>
      </c>
      <c r="AT1933" s="17" t="s">
        <v>218</v>
      </c>
      <c r="AU1933" s="16">
        <v>0</v>
      </c>
      <c r="AV1933" s="19">
        <v>0</v>
      </c>
      <c r="AW1933" s="19">
        <v>0</v>
      </c>
      <c r="AX1933" s="17" t="s">
        <v>164</v>
      </c>
      <c r="AY1933" s="16">
        <v>0</v>
      </c>
      <c r="AZ1933" s="18">
        <v>0</v>
      </c>
      <c r="BA1933" s="18">
        <v>1</v>
      </c>
      <c r="BB1933" s="39" t="s">
        <v>2581</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67000274</v>
      </c>
      <c r="D1934" s="17" t="s">
        <v>2582</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v>
      </c>
      <c r="X1934" s="16">
        <v>0</v>
      </c>
      <c r="Y1934" s="16">
        <v>0</v>
      </c>
      <c r="Z1934" s="16">
        <v>0</v>
      </c>
      <c r="AA1934" s="16">
        <v>0</v>
      </c>
      <c r="AB1934" s="16">
        <v>0</v>
      </c>
      <c r="AC1934" s="16">
        <v>0</v>
      </c>
      <c r="AD1934" s="16">
        <v>10</v>
      </c>
      <c r="AE1934" s="16">
        <v>2</v>
      </c>
      <c r="AF1934" s="16" t="s">
        <v>171</v>
      </c>
      <c r="AG1934" s="11">
        <v>0</v>
      </c>
      <c r="AH1934" s="11">
        <v>0</v>
      </c>
      <c r="AI1934" s="11">
        <v>0</v>
      </c>
      <c r="AJ1934" s="11">
        <v>1.5</v>
      </c>
      <c r="AK1934" s="16">
        <v>0</v>
      </c>
      <c r="AL1934" s="16">
        <v>0</v>
      </c>
      <c r="AM1934" s="16">
        <v>0</v>
      </c>
      <c r="AN1934" s="16">
        <v>1</v>
      </c>
      <c r="AO1934" s="16">
        <v>3000</v>
      </c>
      <c r="AP1934" s="16">
        <v>0.5</v>
      </c>
      <c r="AQ1934" s="16">
        <v>0</v>
      </c>
      <c r="AR1934" s="11">
        <v>0</v>
      </c>
      <c r="AS1934" s="16" t="s">
        <v>879</v>
      </c>
      <c r="AT1934" s="17" t="s">
        <v>218</v>
      </c>
      <c r="AU1934" s="16">
        <v>0</v>
      </c>
      <c r="AV1934" s="19">
        <v>10000007</v>
      </c>
      <c r="AW1934" s="19">
        <v>23000070</v>
      </c>
      <c r="AX1934" s="17" t="s">
        <v>164</v>
      </c>
      <c r="AY1934" s="16">
        <v>0</v>
      </c>
      <c r="AZ1934" s="18">
        <v>0</v>
      </c>
      <c r="BA1934" s="18">
        <v>1</v>
      </c>
      <c r="BB1934" s="39" t="s">
        <v>2583</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67000275</v>
      </c>
      <c r="D1935" s="57" t="s">
        <v>2584</v>
      </c>
      <c r="E1935" s="16">
        <v>1</v>
      </c>
      <c r="F1935" s="16">
        <v>90002001</v>
      </c>
      <c r="G1935" s="58">
        <v>0</v>
      </c>
      <c r="H1935" s="18">
        <v>0</v>
      </c>
      <c r="I1935" s="19">
        <v>1</v>
      </c>
      <c r="J1935" s="19">
        <v>0</v>
      </c>
      <c r="K1935" s="19">
        <v>0</v>
      </c>
      <c r="L1935" s="58">
        <v>0</v>
      </c>
      <c r="M1935" s="58">
        <v>0</v>
      </c>
      <c r="N1935" s="58">
        <v>1</v>
      </c>
      <c r="O1935" s="58">
        <v>2</v>
      </c>
      <c r="P1935" s="58">
        <v>1</v>
      </c>
      <c r="Q1935" s="58">
        <v>0</v>
      </c>
      <c r="R1935" s="11">
        <v>0</v>
      </c>
      <c r="S1935" s="58">
        <v>0</v>
      </c>
      <c r="T1935" s="16">
        <v>1</v>
      </c>
      <c r="U1935" s="58">
        <v>2</v>
      </c>
      <c r="V1935" s="58">
        <v>0</v>
      </c>
      <c r="W1935" s="58">
        <v>0</v>
      </c>
      <c r="X1935" s="58">
        <v>0</v>
      </c>
      <c r="Y1935" s="58">
        <v>0</v>
      </c>
      <c r="Z1935" s="58">
        <v>0</v>
      </c>
      <c r="AA1935" s="58">
        <v>0</v>
      </c>
      <c r="AB1935" s="58">
        <v>0</v>
      </c>
      <c r="AC1935" s="58">
        <v>0</v>
      </c>
      <c r="AD1935" s="58">
        <v>20</v>
      </c>
      <c r="AE1935" s="58">
        <v>2</v>
      </c>
      <c r="AF1935" s="58" t="s">
        <v>171</v>
      </c>
      <c r="AG1935" s="11">
        <v>0</v>
      </c>
      <c r="AH1935" s="11">
        <v>0</v>
      </c>
      <c r="AI1935" s="11">
        <v>0</v>
      </c>
      <c r="AJ1935" s="66">
        <v>1.5</v>
      </c>
      <c r="AK1935" s="58">
        <v>0</v>
      </c>
      <c r="AL1935" s="58">
        <v>0</v>
      </c>
      <c r="AM1935" s="58">
        <v>0</v>
      </c>
      <c r="AN1935" s="58">
        <v>1</v>
      </c>
      <c r="AO1935" s="58">
        <v>3000</v>
      </c>
      <c r="AP1935" s="58">
        <v>0.5</v>
      </c>
      <c r="AQ1935" s="58">
        <v>0</v>
      </c>
      <c r="AR1935" s="11">
        <v>0</v>
      </c>
      <c r="AS1935" s="58" t="s">
        <v>2585</v>
      </c>
      <c r="AT1935" s="57" t="s">
        <v>218</v>
      </c>
      <c r="AU1935" s="16">
        <v>0</v>
      </c>
      <c r="AV1935" s="63">
        <v>10000007</v>
      </c>
      <c r="AW1935" s="19">
        <v>23000050</v>
      </c>
      <c r="AX1935" s="57" t="s">
        <v>164</v>
      </c>
      <c r="AY1935" s="58">
        <v>0</v>
      </c>
      <c r="AZ1935" s="64">
        <v>0</v>
      </c>
      <c r="BA1935" s="18">
        <v>1</v>
      </c>
      <c r="BB1935" s="81" t="s">
        <v>2586</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spans="3:69" ht="20.100000000000001" customHeight="1">
      <c r="C1936" s="19">
        <v>67000276</v>
      </c>
      <c r="D1936" s="57" t="s">
        <v>2587</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30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2588</v>
      </c>
      <c r="AT1936" s="57" t="s">
        <v>218</v>
      </c>
      <c r="AU1936" s="16">
        <v>0</v>
      </c>
      <c r="AV1936" s="63">
        <v>10000007</v>
      </c>
      <c r="AW1936" s="19">
        <v>23000060</v>
      </c>
      <c r="AX1936" s="57" t="s">
        <v>164</v>
      </c>
      <c r="AY1936" s="58">
        <v>0</v>
      </c>
      <c r="AZ1936" s="64">
        <v>0</v>
      </c>
      <c r="BA1936" s="64">
        <v>0</v>
      </c>
      <c r="BB1936" s="81" t="s">
        <v>2589</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67000277</v>
      </c>
      <c r="D1937" s="57" t="s">
        <v>407</v>
      </c>
      <c r="E1937" s="16">
        <v>1</v>
      </c>
      <c r="F1937" s="16">
        <v>90002001</v>
      </c>
      <c r="G1937" s="58">
        <v>0</v>
      </c>
      <c r="H1937" s="18">
        <v>0</v>
      </c>
      <c r="I1937" s="19">
        <v>1</v>
      </c>
      <c r="J1937" s="19">
        <v>0</v>
      </c>
      <c r="K1937" s="19">
        <v>0</v>
      </c>
      <c r="L1937" s="58">
        <v>0</v>
      </c>
      <c r="M1937" s="58">
        <v>0</v>
      </c>
      <c r="N1937" s="58">
        <v>1</v>
      </c>
      <c r="O1937" s="58">
        <v>0</v>
      </c>
      <c r="P1937" s="58">
        <v>0</v>
      </c>
      <c r="Q1937" s="58">
        <v>0</v>
      </c>
      <c r="R1937" s="11">
        <v>0</v>
      </c>
      <c r="S1937" s="58">
        <v>0</v>
      </c>
      <c r="T1937" s="16">
        <v>1</v>
      </c>
      <c r="U1937" s="58">
        <v>2</v>
      </c>
      <c r="V1937" s="58">
        <v>0</v>
      </c>
      <c r="W1937" s="58">
        <v>1</v>
      </c>
      <c r="X1937" s="58">
        <v>0</v>
      </c>
      <c r="Y1937" s="58">
        <v>0</v>
      </c>
      <c r="Z1937" s="58">
        <v>0</v>
      </c>
      <c r="AA1937" s="58">
        <v>0</v>
      </c>
      <c r="AB1937" s="58">
        <v>0</v>
      </c>
      <c r="AC1937" s="58">
        <v>0</v>
      </c>
      <c r="AD1937" s="58">
        <v>30</v>
      </c>
      <c r="AE1937" s="58">
        <v>2</v>
      </c>
      <c r="AF1937" s="58" t="s">
        <v>408</v>
      </c>
      <c r="AG1937" s="11">
        <v>0</v>
      </c>
      <c r="AH1937" s="11">
        <v>2</v>
      </c>
      <c r="AI1937" s="11">
        <v>0</v>
      </c>
      <c r="AJ1937" s="66">
        <v>0</v>
      </c>
      <c r="AK1937" s="58">
        <v>0</v>
      </c>
      <c r="AL1937" s="58">
        <v>0</v>
      </c>
      <c r="AM1937" s="58">
        <v>0</v>
      </c>
      <c r="AN1937" s="58">
        <v>5</v>
      </c>
      <c r="AO1937" s="58">
        <v>5000</v>
      </c>
      <c r="AP1937" s="58">
        <v>0</v>
      </c>
      <c r="AQ1937" s="58">
        <v>0</v>
      </c>
      <c r="AR1937" s="11">
        <v>0</v>
      </c>
      <c r="AS1937" s="58">
        <v>0</v>
      </c>
      <c r="AT1937" s="57" t="s">
        <v>218</v>
      </c>
      <c r="AU1937" s="16">
        <v>0</v>
      </c>
      <c r="AV1937" s="63">
        <v>0</v>
      </c>
      <c r="AW1937" s="19">
        <v>21000010</v>
      </c>
      <c r="AX1937" s="57" t="s">
        <v>409</v>
      </c>
      <c r="AY1937" s="58" t="s">
        <v>2590</v>
      </c>
      <c r="AZ1937" s="64">
        <v>0</v>
      </c>
      <c r="BA1937" s="64">
        <v>0</v>
      </c>
      <c r="BB1937" s="81" t="s">
        <v>2589</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67000278</v>
      </c>
      <c r="D1938" s="20" t="s">
        <v>2591</v>
      </c>
      <c r="E1938" s="16">
        <v>1</v>
      </c>
      <c r="F1938" s="19">
        <v>63001001</v>
      </c>
      <c r="G1938" s="19">
        <v>0</v>
      </c>
      <c r="H1938" s="18">
        <v>0</v>
      </c>
      <c r="I1938" s="19">
        <v>1</v>
      </c>
      <c r="J1938" s="19">
        <v>0</v>
      </c>
      <c r="K1938" s="16">
        <v>0</v>
      </c>
      <c r="L1938" s="19">
        <v>0</v>
      </c>
      <c r="M1938" s="19">
        <v>0</v>
      </c>
      <c r="N1938" s="19">
        <v>1</v>
      </c>
      <c r="O1938" s="19">
        <v>0</v>
      </c>
      <c r="P1938" s="19">
        <v>1</v>
      </c>
      <c r="Q1938" s="19">
        <v>0</v>
      </c>
      <c r="R1938" s="11">
        <v>0</v>
      </c>
      <c r="S1938" s="18">
        <v>0</v>
      </c>
      <c r="T1938" s="16">
        <v>1</v>
      </c>
      <c r="U1938" s="19">
        <v>2</v>
      </c>
      <c r="V1938" s="19">
        <v>0</v>
      </c>
      <c r="W1938" s="19">
        <v>0</v>
      </c>
      <c r="X1938" s="19">
        <v>0</v>
      </c>
      <c r="Y1938" s="19">
        <v>0</v>
      </c>
      <c r="Z1938" s="19">
        <v>0</v>
      </c>
      <c r="AA1938" s="19">
        <v>0</v>
      </c>
      <c r="AB1938" s="19">
        <v>1</v>
      </c>
      <c r="AC1938" s="19">
        <v>0</v>
      </c>
      <c r="AD1938" s="19">
        <v>60</v>
      </c>
      <c r="AE1938" s="19">
        <v>2</v>
      </c>
      <c r="AF1938" s="19" t="s">
        <v>2592</v>
      </c>
      <c r="AG1938" s="11">
        <v>0</v>
      </c>
      <c r="AH1938" s="11">
        <v>0</v>
      </c>
      <c r="AI1938" s="11">
        <v>0</v>
      </c>
      <c r="AJ1938" s="11">
        <v>0</v>
      </c>
      <c r="AK1938" s="19">
        <v>0</v>
      </c>
      <c r="AL1938" s="19">
        <v>0</v>
      </c>
      <c r="AM1938" s="19">
        <v>0</v>
      </c>
      <c r="AN1938" s="19">
        <v>1</v>
      </c>
      <c r="AO1938" s="19">
        <v>1800000</v>
      </c>
      <c r="AP1938" s="19">
        <v>0</v>
      </c>
      <c r="AQ1938" s="19">
        <v>0</v>
      </c>
      <c r="AR1938" s="11">
        <v>0</v>
      </c>
      <c r="AS1938" s="19">
        <v>90106002</v>
      </c>
      <c r="AT1938" s="20" t="s">
        <v>162</v>
      </c>
      <c r="AU1938" s="19">
        <v>0</v>
      </c>
      <c r="AV1938" s="19">
        <v>0</v>
      </c>
      <c r="AW1938" s="19">
        <v>0</v>
      </c>
      <c r="AX1938" s="20" t="s">
        <v>1419</v>
      </c>
      <c r="AY1938" s="20">
        <v>0</v>
      </c>
      <c r="AZ1938" s="18">
        <v>0</v>
      </c>
      <c r="BA1938" s="18">
        <v>0</v>
      </c>
      <c r="BB1938" s="170" t="s">
        <v>2593</v>
      </c>
      <c r="BC1938" s="19">
        <v>0</v>
      </c>
      <c r="BD1938" s="16">
        <v>0</v>
      </c>
      <c r="BE1938" s="19">
        <v>0</v>
      </c>
      <c r="BF1938" s="19">
        <v>0</v>
      </c>
      <c r="BG1938" s="19">
        <v>0</v>
      </c>
      <c r="BH1938" s="19">
        <v>0</v>
      </c>
      <c r="BI1938" s="14">
        <v>0</v>
      </c>
      <c r="BJ1938" s="11">
        <v>0</v>
      </c>
      <c r="BK1938" s="11">
        <v>0</v>
      </c>
      <c r="BL1938" s="11">
        <v>0</v>
      </c>
      <c r="BM1938" s="11">
        <v>0</v>
      </c>
      <c r="BN1938" s="11">
        <v>0</v>
      </c>
      <c r="BO1938" s="11">
        <v>0</v>
      </c>
      <c r="BP1938" s="11">
        <v>0</v>
      </c>
      <c r="BQ1938" s="46">
        <v>0</v>
      </c>
    </row>
    <row r="1939" spans="3:69" ht="19.5" customHeight="1">
      <c r="C1939" s="19">
        <v>67000279</v>
      </c>
      <c r="D1939" s="17" t="s">
        <v>2594</v>
      </c>
      <c r="E1939" s="16">
        <v>1</v>
      </c>
      <c r="F1939" s="16">
        <v>62011201</v>
      </c>
      <c r="G1939" s="16">
        <v>0</v>
      </c>
      <c r="H1939" s="18">
        <v>0</v>
      </c>
      <c r="I1939" s="16">
        <v>5</v>
      </c>
      <c r="J1939" s="16">
        <v>3</v>
      </c>
      <c r="K1939" s="16">
        <v>0</v>
      </c>
      <c r="L1939" s="16">
        <v>0</v>
      </c>
      <c r="M1939" s="16">
        <v>0</v>
      </c>
      <c r="N1939" s="16">
        <v>1</v>
      </c>
      <c r="O1939" s="16">
        <v>0</v>
      </c>
      <c r="P1939" s="16">
        <v>0</v>
      </c>
      <c r="Q1939" s="16">
        <v>0</v>
      </c>
      <c r="R1939" s="11">
        <v>0</v>
      </c>
      <c r="S1939" s="16">
        <v>0</v>
      </c>
      <c r="T1939" s="16">
        <v>1</v>
      </c>
      <c r="U1939" s="16">
        <v>2</v>
      </c>
      <c r="V1939" s="16">
        <v>0</v>
      </c>
      <c r="W1939" s="16">
        <v>1.5</v>
      </c>
      <c r="X1939" s="16">
        <v>10</v>
      </c>
      <c r="Y1939" s="16">
        <v>1</v>
      </c>
      <c r="Z1939" s="16">
        <v>0</v>
      </c>
      <c r="AA1939" s="16">
        <v>0</v>
      </c>
      <c r="AB1939" s="16">
        <v>0</v>
      </c>
      <c r="AC1939" s="16">
        <v>0</v>
      </c>
      <c r="AD1939" s="16">
        <v>5</v>
      </c>
      <c r="AE1939" s="16">
        <v>1</v>
      </c>
      <c r="AF1939" s="16">
        <v>10</v>
      </c>
      <c r="AG1939" s="11">
        <v>0</v>
      </c>
      <c r="AH1939" s="11">
        <v>0</v>
      </c>
      <c r="AI1939" s="11">
        <v>0</v>
      </c>
      <c r="AJ1939" s="11">
        <v>0</v>
      </c>
      <c r="AK1939" s="16">
        <v>0</v>
      </c>
      <c r="AL1939" s="16">
        <v>0</v>
      </c>
      <c r="AM1939" s="16">
        <v>0</v>
      </c>
      <c r="AN1939" s="16">
        <v>0.5</v>
      </c>
      <c r="AO1939" s="16">
        <v>3000</v>
      </c>
      <c r="AP1939" s="16">
        <v>0.2</v>
      </c>
      <c r="AQ1939" s="16">
        <v>0</v>
      </c>
      <c r="AR1939" s="11">
        <v>0</v>
      </c>
      <c r="AS1939" s="16" t="s">
        <v>162</v>
      </c>
      <c r="AT1939" s="17" t="s">
        <v>402</v>
      </c>
      <c r="AU1939" s="16" t="s">
        <v>353</v>
      </c>
      <c r="AV1939" s="19">
        <v>10000007</v>
      </c>
      <c r="AW1939" s="19">
        <v>21000020</v>
      </c>
      <c r="AX1939" s="17" t="s">
        <v>903</v>
      </c>
      <c r="AY1939" s="16">
        <v>0</v>
      </c>
      <c r="AZ1939" s="18">
        <v>0</v>
      </c>
      <c r="BA1939" s="18">
        <v>0</v>
      </c>
      <c r="BB1939" s="170" t="s">
        <v>2595</v>
      </c>
      <c r="BC1939" s="16">
        <v>0</v>
      </c>
      <c r="BD1939" s="16">
        <v>0</v>
      </c>
      <c r="BE1939" s="16">
        <v>0</v>
      </c>
      <c r="BF1939" s="16">
        <v>0</v>
      </c>
      <c r="BG1939" s="16">
        <v>0</v>
      </c>
      <c r="BH1939" s="16">
        <v>0</v>
      </c>
      <c r="BI1939" s="14">
        <v>0</v>
      </c>
      <c r="BJ1939" s="11">
        <v>0</v>
      </c>
      <c r="BK1939" s="11">
        <v>0</v>
      </c>
      <c r="BL1939" s="11">
        <v>0</v>
      </c>
      <c r="BM1939" s="11">
        <v>0</v>
      </c>
      <c r="BN1939" s="11">
        <v>0</v>
      </c>
      <c r="BO1939" s="11">
        <v>0</v>
      </c>
      <c r="BP1939" s="11">
        <v>0</v>
      </c>
      <c r="BQ1939" s="46">
        <v>0</v>
      </c>
    </row>
    <row r="1940" spans="3:69" ht="20.100000000000001" customHeight="1">
      <c r="C1940" s="19">
        <v>67000280</v>
      </c>
      <c r="D1940" s="17" t="s">
        <v>2596</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58">
        <v>3</v>
      </c>
      <c r="AG1940" s="11">
        <v>2</v>
      </c>
      <c r="AH1940" s="11">
        <v>1</v>
      </c>
      <c r="AI1940" s="11">
        <v>0</v>
      </c>
      <c r="AJ1940" s="11">
        <v>8</v>
      </c>
      <c r="AK1940" s="16">
        <v>0</v>
      </c>
      <c r="AL1940" s="16">
        <v>0</v>
      </c>
      <c r="AM1940" s="16">
        <v>0</v>
      </c>
      <c r="AN1940" s="16">
        <v>0.5</v>
      </c>
      <c r="AO1940" s="16">
        <v>10000</v>
      </c>
      <c r="AP1940" s="16">
        <v>0.2</v>
      </c>
      <c r="AQ1940" s="16">
        <v>0</v>
      </c>
      <c r="AR1940" s="11">
        <v>0</v>
      </c>
      <c r="AS1940" s="16" t="s">
        <v>162</v>
      </c>
      <c r="AT1940" s="17" t="s">
        <v>402</v>
      </c>
      <c r="AU1940" s="16" t="s">
        <v>353</v>
      </c>
      <c r="AV1940" s="19">
        <v>10000007</v>
      </c>
      <c r="AW1940" s="19">
        <v>21102020</v>
      </c>
      <c r="AX1940" s="17" t="s">
        <v>903</v>
      </c>
      <c r="AY1940" s="16">
        <v>0</v>
      </c>
      <c r="AZ1940" s="18">
        <v>0</v>
      </c>
      <c r="BA1940" s="18">
        <v>0</v>
      </c>
      <c r="BB1940" s="170" t="s">
        <v>2597</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67000281</v>
      </c>
      <c r="D1941" s="17" t="s">
        <v>2598</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0</v>
      </c>
      <c r="AH1941" s="11">
        <v>2</v>
      </c>
      <c r="AI1941" s="11">
        <v>0</v>
      </c>
      <c r="AJ1941" s="11">
        <v>3</v>
      </c>
      <c r="AK1941" s="16">
        <v>0</v>
      </c>
      <c r="AL1941" s="16">
        <v>0</v>
      </c>
      <c r="AM1941" s="16">
        <v>0</v>
      </c>
      <c r="AN1941" s="16">
        <v>0.5</v>
      </c>
      <c r="AO1941" s="16">
        <v>10000</v>
      </c>
      <c r="AP1941" s="16">
        <v>0.2</v>
      </c>
      <c r="AQ1941" s="16">
        <v>3</v>
      </c>
      <c r="AR1941" s="11">
        <v>0</v>
      </c>
      <c r="AS1941" s="16" t="s">
        <v>162</v>
      </c>
      <c r="AT1941" s="17" t="s">
        <v>402</v>
      </c>
      <c r="AU1941" s="16" t="s">
        <v>353</v>
      </c>
      <c r="AV1941" s="19">
        <v>10000007</v>
      </c>
      <c r="AW1941" s="19">
        <v>21102020</v>
      </c>
      <c r="AX1941" s="17" t="s">
        <v>910</v>
      </c>
      <c r="AY1941" s="16">
        <v>0</v>
      </c>
      <c r="AZ1941" s="18">
        <v>0</v>
      </c>
      <c r="BA1941" s="18">
        <v>0</v>
      </c>
      <c r="BB1941" s="170" t="s">
        <v>2599</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19.5" customHeight="1">
      <c r="C1942" s="19">
        <v>67000282</v>
      </c>
      <c r="D1942" s="17" t="s">
        <v>2600</v>
      </c>
      <c r="E1942" s="16">
        <v>1</v>
      </c>
      <c r="F1942" s="19">
        <v>61021201</v>
      </c>
      <c r="G1942" s="19">
        <v>0</v>
      </c>
      <c r="H1942" s="18">
        <v>0</v>
      </c>
      <c r="I1942" s="16">
        <f>I1936+5</f>
        <v>6</v>
      </c>
      <c r="J1942" s="16">
        <v>5</v>
      </c>
      <c r="K1942" s="16">
        <v>0</v>
      </c>
      <c r="L1942" s="19">
        <v>0</v>
      </c>
      <c r="M1942" s="19">
        <v>0</v>
      </c>
      <c r="N1942" s="19">
        <v>1</v>
      </c>
      <c r="O1942" s="19">
        <v>0</v>
      </c>
      <c r="P1942" s="19">
        <v>0</v>
      </c>
      <c r="Q1942" s="19">
        <v>0</v>
      </c>
      <c r="R1942" s="11">
        <v>0</v>
      </c>
      <c r="S1942" s="18">
        <v>0</v>
      </c>
      <c r="T1942" s="16">
        <v>1</v>
      </c>
      <c r="U1942" s="19">
        <v>2</v>
      </c>
      <c r="V1942" s="19">
        <v>0</v>
      </c>
      <c r="W1942" s="16">
        <v>3.5</v>
      </c>
      <c r="X1942" s="16">
        <v>500</v>
      </c>
      <c r="Y1942" s="19">
        <v>1</v>
      </c>
      <c r="Z1942" s="19">
        <v>0</v>
      </c>
      <c r="AA1942" s="19">
        <v>0</v>
      </c>
      <c r="AB1942" s="19">
        <v>0</v>
      </c>
      <c r="AC1942" s="19">
        <v>0</v>
      </c>
      <c r="AD1942" s="19">
        <v>7</v>
      </c>
      <c r="AE1942" s="19">
        <v>1</v>
      </c>
      <c r="AF1942" s="19">
        <v>3</v>
      </c>
      <c r="AG1942" s="11">
        <v>2</v>
      </c>
      <c r="AH1942" s="11">
        <v>1</v>
      </c>
      <c r="AI1942" s="11">
        <v>0</v>
      </c>
      <c r="AJ1942" s="11">
        <v>8</v>
      </c>
      <c r="AK1942" s="19">
        <v>0</v>
      </c>
      <c r="AL1942" s="19">
        <v>0.5</v>
      </c>
      <c r="AM1942" s="19">
        <v>0</v>
      </c>
      <c r="AN1942" s="19">
        <v>0.25</v>
      </c>
      <c r="AO1942" s="19">
        <v>9000</v>
      </c>
      <c r="AP1942" s="19">
        <v>0.5</v>
      </c>
      <c r="AQ1942" s="19">
        <v>0</v>
      </c>
      <c r="AR1942" s="11">
        <v>0</v>
      </c>
      <c r="AS1942" s="19">
        <v>0</v>
      </c>
      <c r="AT1942" s="20" t="s">
        <v>905</v>
      </c>
      <c r="AU1942" s="19" t="s">
        <v>664</v>
      </c>
      <c r="AV1942" s="19">
        <v>10003002</v>
      </c>
      <c r="AW1942" s="19">
        <v>21010020</v>
      </c>
      <c r="AX1942" s="20" t="s">
        <v>910</v>
      </c>
      <c r="AY1942" s="20">
        <v>0</v>
      </c>
      <c r="AZ1942" s="18">
        <v>0</v>
      </c>
      <c r="BA1942" s="18">
        <v>0</v>
      </c>
      <c r="BB1942" s="170" t="s">
        <v>2601</v>
      </c>
      <c r="BC1942" s="19">
        <v>0</v>
      </c>
      <c r="BD1942" s="16">
        <v>0</v>
      </c>
      <c r="BE1942" s="19">
        <v>0</v>
      </c>
      <c r="BF1942" s="19">
        <v>0</v>
      </c>
      <c r="BG1942" s="19">
        <v>0</v>
      </c>
      <c r="BH1942" s="19">
        <v>0</v>
      </c>
      <c r="BI1942" s="14">
        <v>0</v>
      </c>
      <c r="BJ1942" s="11">
        <v>0</v>
      </c>
      <c r="BK1942" s="11">
        <v>0</v>
      </c>
      <c r="BL1942" s="11">
        <v>0</v>
      </c>
      <c r="BM1942" s="11">
        <v>0</v>
      </c>
      <c r="BN1942" s="11">
        <v>0</v>
      </c>
      <c r="BO1942" s="11">
        <v>0</v>
      </c>
      <c r="BP1942" s="11">
        <v>0</v>
      </c>
      <c r="BQ1942" s="46">
        <v>0</v>
      </c>
    </row>
    <row r="1943" spans="3:69" ht="20.100000000000001" customHeight="1">
      <c r="C1943" s="19">
        <v>67000283</v>
      </c>
      <c r="D1943" s="20" t="s">
        <v>2602</v>
      </c>
      <c r="E1943" s="16">
        <v>1</v>
      </c>
      <c r="F1943" s="19">
        <v>63001001</v>
      </c>
      <c r="G1943" s="19">
        <v>0</v>
      </c>
      <c r="H1943" s="18">
        <v>0</v>
      </c>
      <c r="I1943" s="19">
        <v>1</v>
      </c>
      <c r="J1943" s="19">
        <v>0</v>
      </c>
      <c r="K1943" s="16">
        <v>0</v>
      </c>
      <c r="L1943" s="19">
        <v>0</v>
      </c>
      <c r="M1943" s="19">
        <v>0</v>
      </c>
      <c r="N1943" s="19">
        <v>1</v>
      </c>
      <c r="O1943" s="19">
        <v>0</v>
      </c>
      <c r="P1943" s="19">
        <v>1</v>
      </c>
      <c r="Q1943" s="19">
        <v>0</v>
      </c>
      <c r="R1943" s="11">
        <v>0</v>
      </c>
      <c r="S1943" s="18">
        <v>0</v>
      </c>
      <c r="T1943" s="16">
        <v>1</v>
      </c>
      <c r="U1943" s="19">
        <v>2</v>
      </c>
      <c r="V1943" s="19">
        <v>0</v>
      </c>
      <c r="W1943" s="19">
        <v>0</v>
      </c>
      <c r="X1943" s="19">
        <v>0</v>
      </c>
      <c r="Y1943" s="19">
        <v>0</v>
      </c>
      <c r="Z1943" s="19">
        <v>0</v>
      </c>
      <c r="AA1943" s="19">
        <v>0</v>
      </c>
      <c r="AB1943" s="19">
        <v>1</v>
      </c>
      <c r="AC1943" s="19">
        <v>0</v>
      </c>
      <c r="AD1943" s="19">
        <v>60</v>
      </c>
      <c r="AE1943" s="19">
        <v>2</v>
      </c>
      <c r="AF1943" s="19" t="s">
        <v>2603</v>
      </c>
      <c r="AG1943" s="11">
        <v>0</v>
      </c>
      <c r="AH1943" s="11">
        <v>0</v>
      </c>
      <c r="AI1943" s="11">
        <v>0</v>
      </c>
      <c r="AJ1943" s="11">
        <v>0</v>
      </c>
      <c r="AK1943" s="19">
        <v>0</v>
      </c>
      <c r="AL1943" s="19">
        <v>0</v>
      </c>
      <c r="AM1943" s="19">
        <v>0</v>
      </c>
      <c r="AN1943" s="19">
        <v>1</v>
      </c>
      <c r="AO1943" s="19">
        <v>1800000</v>
      </c>
      <c r="AP1943" s="19">
        <v>0</v>
      </c>
      <c r="AQ1943" s="19">
        <v>0</v>
      </c>
      <c r="AR1943" s="11">
        <v>0</v>
      </c>
      <c r="AS1943" s="19">
        <v>99002002</v>
      </c>
      <c r="AT1943" s="20" t="s">
        <v>162</v>
      </c>
      <c r="AU1943" s="19">
        <v>0</v>
      </c>
      <c r="AV1943" s="19">
        <v>0</v>
      </c>
      <c r="AW1943" s="19">
        <v>0</v>
      </c>
      <c r="AX1943" s="20" t="s">
        <v>1419</v>
      </c>
      <c r="AY1943" s="20">
        <v>0</v>
      </c>
      <c r="AZ1943" s="18">
        <v>0</v>
      </c>
      <c r="BA1943" s="18">
        <v>0</v>
      </c>
      <c r="BB1943" s="170" t="s">
        <v>2593</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67000284</v>
      </c>
      <c r="D1944" s="20" t="s">
        <v>2604</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465</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1419</v>
      </c>
      <c r="AY1944" s="20">
        <v>0</v>
      </c>
      <c r="AZ1944" s="18">
        <v>0</v>
      </c>
      <c r="BA1944" s="18">
        <v>0</v>
      </c>
      <c r="BB1944" s="170" t="s">
        <v>2593</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1.75" customHeight="1">
      <c r="C1945" s="19">
        <v>90010301</v>
      </c>
      <c r="D1945" s="17" t="s">
        <v>351</v>
      </c>
      <c r="E1945" s="19">
        <v>1</v>
      </c>
      <c r="F1945" s="16">
        <v>60010100</v>
      </c>
      <c r="G1945" s="19">
        <v>0</v>
      </c>
      <c r="H1945" s="18">
        <v>0</v>
      </c>
      <c r="I1945" s="19">
        <v>1</v>
      </c>
      <c r="J1945" s="19">
        <v>0</v>
      </c>
      <c r="K1945" s="19">
        <v>0</v>
      </c>
      <c r="L1945" s="16">
        <v>0</v>
      </c>
      <c r="M1945" s="16">
        <v>0</v>
      </c>
      <c r="N1945" s="16">
        <v>2</v>
      </c>
      <c r="O1945" s="16">
        <v>3</v>
      </c>
      <c r="P1945" s="16">
        <v>1</v>
      </c>
      <c r="Q1945" s="16">
        <v>0</v>
      </c>
      <c r="R1945" s="11">
        <v>0</v>
      </c>
      <c r="S1945" s="16">
        <v>0</v>
      </c>
      <c r="T1945" s="16">
        <v>1</v>
      </c>
      <c r="U1945" s="16">
        <v>2</v>
      </c>
      <c r="V1945" s="16">
        <v>0</v>
      </c>
      <c r="W1945" s="16">
        <v>3</v>
      </c>
      <c r="X1945" s="16">
        <v>0</v>
      </c>
      <c r="Y1945" s="16">
        <v>1</v>
      </c>
      <c r="Z1945" s="16">
        <v>0</v>
      </c>
      <c r="AA1945" s="16">
        <v>0</v>
      </c>
      <c r="AB1945" s="16">
        <v>0</v>
      </c>
      <c r="AC1945" s="16">
        <v>0</v>
      </c>
      <c r="AD1945" s="16">
        <v>9</v>
      </c>
      <c r="AE1945" s="16">
        <v>1</v>
      </c>
      <c r="AF1945" s="16">
        <v>4</v>
      </c>
      <c r="AG1945" s="11">
        <v>0</v>
      </c>
      <c r="AH1945" s="11">
        <v>1</v>
      </c>
      <c r="AI1945" s="11">
        <v>0</v>
      </c>
      <c r="AJ1945" s="11">
        <v>2</v>
      </c>
      <c r="AK1945" s="16">
        <v>0</v>
      </c>
      <c r="AL1945" s="16">
        <v>0</v>
      </c>
      <c r="AM1945" s="16">
        <v>0</v>
      </c>
      <c r="AN1945" s="16">
        <v>3</v>
      </c>
      <c r="AO1945" s="16">
        <v>5000</v>
      </c>
      <c r="AP1945" s="16">
        <v>1.1000000000000001</v>
      </c>
      <c r="AQ1945" s="16">
        <v>0</v>
      </c>
      <c r="AR1945" s="11">
        <v>0</v>
      </c>
      <c r="AS1945" s="16">
        <v>90000002</v>
      </c>
      <c r="AT1945" s="17" t="s">
        <v>218</v>
      </c>
      <c r="AU1945" s="16" t="s">
        <v>353</v>
      </c>
      <c r="AV1945" s="19">
        <v>10000007</v>
      </c>
      <c r="AW1945" s="19">
        <v>90010301</v>
      </c>
      <c r="AX1945" s="17" t="s">
        <v>164</v>
      </c>
      <c r="AY1945" s="16" t="s">
        <v>2178</v>
      </c>
      <c r="AZ1945" s="18">
        <v>0</v>
      </c>
      <c r="BA1945" s="18">
        <v>0</v>
      </c>
      <c r="BB1945" s="39" t="s">
        <v>355</v>
      </c>
      <c r="BC1945" s="16">
        <v>0</v>
      </c>
      <c r="BD1945" s="16">
        <v>0</v>
      </c>
      <c r="BE1945" s="16">
        <v>0</v>
      </c>
      <c r="BF1945" s="16">
        <v>0</v>
      </c>
      <c r="BG1945" s="16">
        <v>0</v>
      </c>
      <c r="BH1945" s="16">
        <v>0</v>
      </c>
      <c r="BI1945" s="14">
        <v>0</v>
      </c>
      <c r="BJ1945" s="11">
        <v>0</v>
      </c>
      <c r="BK1945" s="11">
        <v>0</v>
      </c>
      <c r="BL1945" s="11">
        <v>0</v>
      </c>
      <c r="BM1945" s="11">
        <v>0</v>
      </c>
      <c r="BN1945" s="11">
        <v>0</v>
      </c>
      <c r="BO1945" s="11">
        <v>0</v>
      </c>
      <c r="BP1945" s="11">
        <v>0</v>
      </c>
      <c r="BQ1945" s="46">
        <v>0</v>
      </c>
    </row>
    <row r="1946" spans="3:69" ht="20.100000000000001" customHeight="1">
      <c r="C1946" s="19">
        <v>90010302</v>
      </c>
      <c r="D1946" s="17" t="s">
        <v>359</v>
      </c>
      <c r="E1946" s="19">
        <v>1</v>
      </c>
      <c r="F1946" s="16">
        <v>60010300</v>
      </c>
      <c r="G1946" s="19">
        <v>0</v>
      </c>
      <c r="H1946" s="18">
        <v>0</v>
      </c>
      <c r="I1946" s="19">
        <v>1</v>
      </c>
      <c r="J1946" s="19">
        <v>0</v>
      </c>
      <c r="K1946" s="19">
        <v>0</v>
      </c>
      <c r="L1946" s="16">
        <v>0</v>
      </c>
      <c r="M1946" s="16">
        <v>0</v>
      </c>
      <c r="N1946" s="16">
        <v>2</v>
      </c>
      <c r="O1946" s="16">
        <v>1</v>
      </c>
      <c r="P1946" s="16">
        <v>0.5</v>
      </c>
      <c r="Q1946" s="16">
        <v>0</v>
      </c>
      <c r="R1946" s="11">
        <v>0</v>
      </c>
      <c r="S1946" s="16">
        <v>0</v>
      </c>
      <c r="T1946" s="16">
        <v>1</v>
      </c>
      <c r="U1946" s="16">
        <v>2</v>
      </c>
      <c r="V1946" s="16">
        <v>0</v>
      </c>
      <c r="W1946" s="16">
        <v>3</v>
      </c>
      <c r="X1946" s="16">
        <v>0</v>
      </c>
      <c r="Y1946" s="16">
        <v>0</v>
      </c>
      <c r="Z1946" s="16">
        <v>0</v>
      </c>
      <c r="AA1946" s="16">
        <v>0</v>
      </c>
      <c r="AB1946" s="16">
        <v>0</v>
      </c>
      <c r="AC1946" s="16">
        <v>0</v>
      </c>
      <c r="AD1946" s="16">
        <v>12</v>
      </c>
      <c r="AE1946" s="16">
        <v>2</v>
      </c>
      <c r="AF1946" s="16" t="s">
        <v>171</v>
      </c>
      <c r="AG1946" s="11">
        <v>0</v>
      </c>
      <c r="AH1946" s="11">
        <v>2</v>
      </c>
      <c r="AI1946" s="11">
        <v>0</v>
      </c>
      <c r="AJ1946" s="11">
        <v>1.5</v>
      </c>
      <c r="AK1946" s="16">
        <v>0</v>
      </c>
      <c r="AL1946" s="16">
        <v>0</v>
      </c>
      <c r="AM1946" s="16">
        <v>0</v>
      </c>
      <c r="AN1946" s="16">
        <v>1.1000000000000001</v>
      </c>
      <c r="AO1946" s="16">
        <v>3000</v>
      </c>
      <c r="AP1946" s="16">
        <v>1.1000000000000001</v>
      </c>
      <c r="AQ1946" s="16">
        <v>0</v>
      </c>
      <c r="AR1946" s="11">
        <v>0</v>
      </c>
      <c r="AS1946" s="16" t="s">
        <v>162</v>
      </c>
      <c r="AT1946" s="20" t="s">
        <v>218</v>
      </c>
      <c r="AU1946" s="16" t="s">
        <v>360</v>
      </c>
      <c r="AV1946" s="19">
        <v>10001007</v>
      </c>
      <c r="AW1946" s="19">
        <v>70103001</v>
      </c>
      <c r="AX1946" s="17" t="s">
        <v>164</v>
      </c>
      <c r="AY1946" s="16">
        <v>0</v>
      </c>
      <c r="AZ1946" s="18">
        <v>0</v>
      </c>
      <c r="BA1946" s="18">
        <v>0</v>
      </c>
      <c r="BB1946" s="39" t="s">
        <v>361</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90010303</v>
      </c>
      <c r="D1947" s="20" t="s">
        <v>356</v>
      </c>
      <c r="E1947" s="19">
        <v>1</v>
      </c>
      <c r="F1947" s="19">
        <v>60010500</v>
      </c>
      <c r="G1947" s="19">
        <v>0</v>
      </c>
      <c r="H1947" s="18">
        <v>0</v>
      </c>
      <c r="I1947" s="19">
        <v>1</v>
      </c>
      <c r="J1947" s="19">
        <v>0</v>
      </c>
      <c r="K1947" s="19">
        <v>0</v>
      </c>
      <c r="L1947" s="19">
        <v>0</v>
      </c>
      <c r="M1947" s="19">
        <v>0</v>
      </c>
      <c r="N1947" s="16">
        <v>2</v>
      </c>
      <c r="O1947" s="19">
        <v>2</v>
      </c>
      <c r="P1947" s="19">
        <v>0.6</v>
      </c>
      <c r="Q1947" s="19">
        <v>0</v>
      </c>
      <c r="R1947" s="11">
        <v>0</v>
      </c>
      <c r="S1947" s="18">
        <v>0</v>
      </c>
      <c r="T1947" s="16">
        <v>1</v>
      </c>
      <c r="U1947" s="19">
        <v>2</v>
      </c>
      <c r="V1947" s="19">
        <v>0</v>
      </c>
      <c r="W1947" s="19">
        <v>0</v>
      </c>
      <c r="X1947" s="19">
        <v>0</v>
      </c>
      <c r="Y1947" s="19">
        <v>0</v>
      </c>
      <c r="Z1947" s="19">
        <v>0</v>
      </c>
      <c r="AA1947" s="19">
        <v>0</v>
      </c>
      <c r="AB1947" s="19">
        <v>0</v>
      </c>
      <c r="AC1947" s="19">
        <v>0</v>
      </c>
      <c r="AD1947" s="19">
        <v>20</v>
      </c>
      <c r="AE1947" s="19">
        <v>0</v>
      </c>
      <c r="AF1947" s="19">
        <v>0</v>
      </c>
      <c r="AG1947" s="11">
        <v>0</v>
      </c>
      <c r="AH1947" s="11">
        <v>0</v>
      </c>
      <c r="AI1947" s="11">
        <v>0</v>
      </c>
      <c r="AJ1947" s="11">
        <v>0</v>
      </c>
      <c r="AK1947" s="19">
        <v>0</v>
      </c>
      <c r="AL1947" s="19">
        <v>0</v>
      </c>
      <c r="AM1947" s="19">
        <v>0</v>
      </c>
      <c r="AN1947" s="19">
        <v>0</v>
      </c>
      <c r="AO1947" s="19">
        <v>1000</v>
      </c>
      <c r="AP1947" s="19">
        <v>0</v>
      </c>
      <c r="AQ1947" s="19">
        <v>0</v>
      </c>
      <c r="AR1947" s="11">
        <v>90103001</v>
      </c>
      <c r="AS1947" s="19" t="s">
        <v>162</v>
      </c>
      <c r="AT1947" s="20" t="s">
        <v>162</v>
      </c>
      <c r="AU1947" s="19" t="s">
        <v>251</v>
      </c>
      <c r="AV1947" s="19">
        <v>0</v>
      </c>
      <c r="AW1947" s="19">
        <v>40000003</v>
      </c>
      <c r="AX1947" s="20" t="s">
        <v>164</v>
      </c>
      <c r="AY1947" s="20" t="s">
        <v>162</v>
      </c>
      <c r="AZ1947" s="18">
        <v>0</v>
      </c>
      <c r="BA1947" s="18">
        <v>0</v>
      </c>
      <c r="BB1947" s="76" t="s">
        <v>362</v>
      </c>
      <c r="BC1947" s="19">
        <v>0</v>
      </c>
      <c r="BD1947" s="16">
        <v>0</v>
      </c>
      <c r="BE1947" s="19">
        <v>0</v>
      </c>
      <c r="BF1947" s="19">
        <v>0</v>
      </c>
      <c r="BG1947" s="19">
        <v>0</v>
      </c>
      <c r="BH1947" s="19">
        <v>0</v>
      </c>
      <c r="BI1947" s="14">
        <v>0</v>
      </c>
      <c r="BJ1947" s="11">
        <v>0</v>
      </c>
      <c r="BK1947" s="11">
        <v>0</v>
      </c>
      <c r="BL1947" s="11">
        <v>0</v>
      </c>
      <c r="BM1947" s="11">
        <v>0</v>
      </c>
      <c r="BN1947" s="11">
        <v>0</v>
      </c>
      <c r="BO1947" s="11">
        <v>0</v>
      </c>
      <c r="BP1947" s="11">
        <v>0</v>
      </c>
      <c r="BQ1947" s="46">
        <v>0</v>
      </c>
    </row>
    <row r="1948" spans="3:69" ht="20.100000000000001" customHeight="1">
      <c r="C1948" s="19">
        <v>90010401</v>
      </c>
      <c r="D1948" s="14" t="s">
        <v>2605</v>
      </c>
      <c r="E1948" s="14">
        <v>1</v>
      </c>
      <c r="F1948" s="14">
        <v>0</v>
      </c>
      <c r="G1948" s="14">
        <v>0</v>
      </c>
      <c r="H1948" s="15">
        <v>0</v>
      </c>
      <c r="I1948" s="14">
        <v>1</v>
      </c>
      <c r="J1948" s="14">
        <v>0</v>
      </c>
      <c r="K1948" s="15">
        <v>0</v>
      </c>
      <c r="L1948" s="15">
        <v>0</v>
      </c>
      <c r="M1948" s="14">
        <v>0</v>
      </c>
      <c r="N1948" s="14">
        <v>2</v>
      </c>
      <c r="O1948" s="14">
        <v>1</v>
      </c>
      <c r="P1948" s="14">
        <v>0.1</v>
      </c>
      <c r="Q1948" s="14">
        <v>0</v>
      </c>
      <c r="R1948" s="11">
        <v>0</v>
      </c>
      <c r="S1948" s="14">
        <v>0</v>
      </c>
      <c r="T1948" s="16">
        <v>1</v>
      </c>
      <c r="U1948" s="14">
        <v>1</v>
      </c>
      <c r="V1948" s="15">
        <v>0</v>
      </c>
      <c r="W1948" s="14">
        <v>2.5</v>
      </c>
      <c r="X1948" s="14">
        <v>0</v>
      </c>
      <c r="Y1948" s="14">
        <v>1</v>
      </c>
      <c r="Z1948" s="14">
        <v>0</v>
      </c>
      <c r="AA1948" s="15">
        <v>0</v>
      </c>
      <c r="AB1948" s="14">
        <v>0</v>
      </c>
      <c r="AC1948" s="14">
        <v>0</v>
      </c>
      <c r="AD1948" s="14">
        <v>1</v>
      </c>
      <c r="AE1948" s="14">
        <v>0</v>
      </c>
      <c r="AF1948" s="14">
        <v>0</v>
      </c>
      <c r="AG1948" s="11">
        <v>0</v>
      </c>
      <c r="AH1948" s="11">
        <v>0</v>
      </c>
      <c r="AI1948" s="11">
        <v>0</v>
      </c>
      <c r="AJ1948" s="14">
        <v>0</v>
      </c>
      <c r="AK1948" s="32">
        <v>0</v>
      </c>
      <c r="AL1948" s="14">
        <v>0</v>
      </c>
      <c r="AM1948" s="14">
        <v>0</v>
      </c>
      <c r="AN1948" s="14">
        <v>0</v>
      </c>
      <c r="AO1948" s="14">
        <v>3000</v>
      </c>
      <c r="AP1948" s="14">
        <v>0</v>
      </c>
      <c r="AQ1948" s="14">
        <v>0</v>
      </c>
      <c r="AR1948" s="11">
        <v>0</v>
      </c>
      <c r="AS1948" s="14">
        <v>0</v>
      </c>
      <c r="AT1948" s="14">
        <v>0</v>
      </c>
      <c r="AU1948" s="15">
        <v>0</v>
      </c>
      <c r="AV1948" s="15">
        <v>0</v>
      </c>
      <c r="AW1948" s="15">
        <v>0</v>
      </c>
      <c r="AX1948" s="20" t="s">
        <v>164</v>
      </c>
      <c r="AY1948" s="6">
        <v>0</v>
      </c>
      <c r="AZ1948" s="75">
        <v>0</v>
      </c>
      <c r="BA1948" s="75">
        <v>0</v>
      </c>
      <c r="BB1948" s="38" t="s">
        <v>413</v>
      </c>
      <c r="BC1948" s="14">
        <v>0</v>
      </c>
      <c r="BD1948" s="14">
        <v>0</v>
      </c>
      <c r="BE1948" s="19">
        <v>0</v>
      </c>
      <c r="BF1948" s="14">
        <v>0</v>
      </c>
      <c r="BG1948" s="14">
        <v>0</v>
      </c>
      <c r="BH1948" s="32">
        <v>0</v>
      </c>
      <c r="BI1948" s="14">
        <v>0</v>
      </c>
      <c r="BJ1948" s="11">
        <v>0</v>
      </c>
      <c r="BK1948" s="11">
        <v>0</v>
      </c>
      <c r="BL1948" s="11">
        <v>0</v>
      </c>
      <c r="BM1948" s="11">
        <v>0</v>
      </c>
      <c r="BN1948" s="11">
        <v>0</v>
      </c>
      <c r="BO1948" s="11">
        <v>0</v>
      </c>
      <c r="BP1948" s="11">
        <v>0</v>
      </c>
      <c r="BQ1948" s="46">
        <v>0</v>
      </c>
    </row>
    <row r="1949" spans="3:69" ht="21.75" customHeight="1">
      <c r="C1949" s="19">
        <v>90010402</v>
      </c>
      <c r="D1949" s="17" t="s">
        <v>351</v>
      </c>
      <c r="E1949" s="19">
        <v>1</v>
      </c>
      <c r="F1949" s="16">
        <v>60010100</v>
      </c>
      <c r="G1949" s="19">
        <v>0</v>
      </c>
      <c r="H1949" s="18">
        <v>0</v>
      </c>
      <c r="I1949" s="19">
        <v>1</v>
      </c>
      <c r="J1949" s="19">
        <v>0</v>
      </c>
      <c r="K1949" s="19">
        <v>0</v>
      </c>
      <c r="L1949" s="16">
        <v>0</v>
      </c>
      <c r="M1949" s="16">
        <v>0</v>
      </c>
      <c r="N1949" s="16">
        <v>2</v>
      </c>
      <c r="O1949" s="16">
        <v>3</v>
      </c>
      <c r="P1949" s="16">
        <v>1</v>
      </c>
      <c r="Q1949" s="16">
        <v>0</v>
      </c>
      <c r="R1949" s="11">
        <v>0</v>
      </c>
      <c r="S1949" s="16">
        <v>0</v>
      </c>
      <c r="T1949" s="16">
        <v>1</v>
      </c>
      <c r="U1949" s="16">
        <v>2</v>
      </c>
      <c r="V1949" s="16">
        <v>0</v>
      </c>
      <c r="W1949" s="16">
        <v>3</v>
      </c>
      <c r="X1949" s="16">
        <v>0</v>
      </c>
      <c r="Y1949" s="16">
        <v>1</v>
      </c>
      <c r="Z1949" s="16">
        <v>0</v>
      </c>
      <c r="AA1949" s="16">
        <v>0</v>
      </c>
      <c r="AB1949" s="16">
        <v>0</v>
      </c>
      <c r="AC1949" s="16">
        <v>0</v>
      </c>
      <c r="AD1949" s="16">
        <v>9</v>
      </c>
      <c r="AE1949" s="16">
        <v>1</v>
      </c>
      <c r="AF1949" s="16">
        <v>5</v>
      </c>
      <c r="AG1949" s="11">
        <v>0</v>
      </c>
      <c r="AH1949" s="11">
        <v>1</v>
      </c>
      <c r="AI1949" s="11">
        <v>0</v>
      </c>
      <c r="AJ1949" s="11">
        <v>2.5</v>
      </c>
      <c r="AK1949" s="16">
        <v>0</v>
      </c>
      <c r="AL1949" s="16">
        <v>0</v>
      </c>
      <c r="AM1949" s="16">
        <v>0</v>
      </c>
      <c r="AN1949" s="16">
        <v>2.5</v>
      </c>
      <c r="AO1949" s="16">
        <v>5000</v>
      </c>
      <c r="AP1949" s="16">
        <v>2</v>
      </c>
      <c r="AQ1949" s="16">
        <v>0</v>
      </c>
      <c r="AR1949" s="11">
        <v>0</v>
      </c>
      <c r="AS1949" s="14">
        <v>91000005</v>
      </c>
      <c r="AT1949" s="14" t="s">
        <v>201</v>
      </c>
      <c r="AU1949" s="16">
        <v>0</v>
      </c>
      <c r="AV1949" s="19">
        <v>10000007</v>
      </c>
      <c r="AW1949" s="19">
        <v>90010402</v>
      </c>
      <c r="AX1949" s="17" t="s">
        <v>164</v>
      </c>
      <c r="AY1949" s="16" t="s">
        <v>2606</v>
      </c>
      <c r="AZ1949" s="18">
        <v>0</v>
      </c>
      <c r="BA1949" s="18">
        <v>0</v>
      </c>
      <c r="BB1949" s="39" t="s">
        <v>355</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20.100000000000001" customHeight="1">
      <c r="C1950" s="19">
        <v>90010403</v>
      </c>
      <c r="D1950" s="14" t="s">
        <v>2607</v>
      </c>
      <c r="E1950" s="14">
        <v>1</v>
      </c>
      <c r="F1950" s="14">
        <v>0</v>
      </c>
      <c r="G1950" s="14">
        <v>0</v>
      </c>
      <c r="H1950" s="15">
        <v>0</v>
      </c>
      <c r="I1950" s="14">
        <v>1</v>
      </c>
      <c r="J1950" s="14">
        <v>0</v>
      </c>
      <c r="K1950" s="15">
        <v>0</v>
      </c>
      <c r="L1950" s="15">
        <v>0</v>
      </c>
      <c r="M1950" s="14">
        <v>0</v>
      </c>
      <c r="N1950" s="14">
        <v>2</v>
      </c>
      <c r="O1950" s="14">
        <v>2</v>
      </c>
      <c r="P1950" s="14">
        <v>0.95</v>
      </c>
      <c r="Q1950" s="14">
        <v>0</v>
      </c>
      <c r="R1950" s="11">
        <v>0</v>
      </c>
      <c r="S1950" s="14">
        <v>0</v>
      </c>
      <c r="T1950" s="16">
        <v>1</v>
      </c>
      <c r="U1950" s="14">
        <v>1</v>
      </c>
      <c r="V1950" s="15">
        <v>0</v>
      </c>
      <c r="W1950" s="14">
        <v>2.5</v>
      </c>
      <c r="X1950" s="14">
        <v>0</v>
      </c>
      <c r="Y1950" s="14">
        <v>1</v>
      </c>
      <c r="Z1950" s="14">
        <v>0</v>
      </c>
      <c r="AA1950" s="15">
        <v>0</v>
      </c>
      <c r="AB1950" s="14">
        <v>0</v>
      </c>
      <c r="AC1950" s="14">
        <v>0</v>
      </c>
      <c r="AD1950" s="14">
        <v>6</v>
      </c>
      <c r="AE1950" s="14">
        <v>1</v>
      </c>
      <c r="AF1950" s="14">
        <v>3</v>
      </c>
      <c r="AG1950" s="11">
        <v>1</v>
      </c>
      <c r="AH1950" s="11">
        <v>1</v>
      </c>
      <c r="AI1950" s="11">
        <v>0</v>
      </c>
      <c r="AJ1950" s="14">
        <v>1.5</v>
      </c>
      <c r="AK1950" s="32">
        <v>0</v>
      </c>
      <c r="AL1950" s="14">
        <v>0</v>
      </c>
      <c r="AM1950" s="14">
        <v>0</v>
      </c>
      <c r="AN1950" s="14">
        <v>2</v>
      </c>
      <c r="AO1950" s="14">
        <v>4000</v>
      </c>
      <c r="AP1950" s="14">
        <v>2</v>
      </c>
      <c r="AQ1950" s="14">
        <v>0</v>
      </c>
      <c r="AR1950" s="11">
        <v>0</v>
      </c>
      <c r="AS1950" s="70" t="s">
        <v>368</v>
      </c>
      <c r="AT1950" s="14" t="s">
        <v>163</v>
      </c>
      <c r="AU1950" s="15">
        <v>0</v>
      </c>
      <c r="AV1950" s="15">
        <v>0</v>
      </c>
      <c r="AW1950" s="15">
        <v>90010403</v>
      </c>
      <c r="AX1950" s="20" t="s">
        <v>164</v>
      </c>
      <c r="AY1950" s="6">
        <v>0</v>
      </c>
      <c r="AZ1950" s="75">
        <v>0</v>
      </c>
      <c r="BA1950" s="75">
        <v>0</v>
      </c>
      <c r="BB1950" s="38" t="s">
        <v>420</v>
      </c>
      <c r="BC1950" s="14">
        <v>2</v>
      </c>
      <c r="BD1950" s="14">
        <v>0</v>
      </c>
      <c r="BE1950" s="19">
        <v>0</v>
      </c>
      <c r="BF1950" s="14">
        <v>0</v>
      </c>
      <c r="BG1950" s="14">
        <v>3</v>
      </c>
      <c r="BH1950" s="32">
        <v>0</v>
      </c>
      <c r="BI1950" s="14">
        <v>0</v>
      </c>
      <c r="BJ1950" s="11">
        <v>0</v>
      </c>
      <c r="BK1950" s="11">
        <v>0</v>
      </c>
      <c r="BL1950" s="11">
        <v>0</v>
      </c>
      <c r="BM1950" s="11">
        <v>0</v>
      </c>
      <c r="BN1950" s="11">
        <v>0</v>
      </c>
      <c r="BO1950" s="11">
        <v>0</v>
      </c>
      <c r="BP1950" s="11">
        <v>0</v>
      </c>
      <c r="BQ1950" s="46">
        <v>0</v>
      </c>
    </row>
    <row r="1951" spans="3:69" ht="20.100000000000001" customHeight="1">
      <c r="C1951" s="19">
        <v>90010404</v>
      </c>
      <c r="D1951" s="14" t="s">
        <v>2608</v>
      </c>
      <c r="E1951" s="14">
        <v>1</v>
      </c>
      <c r="F1951" s="14">
        <v>0</v>
      </c>
      <c r="G1951" s="14">
        <v>0</v>
      </c>
      <c r="H1951" s="15">
        <v>0</v>
      </c>
      <c r="I1951" s="14">
        <v>0</v>
      </c>
      <c r="J1951" s="14">
        <v>0</v>
      </c>
      <c r="K1951" s="15">
        <v>0</v>
      </c>
      <c r="L1951" s="15">
        <v>0</v>
      </c>
      <c r="M1951" s="14">
        <v>0</v>
      </c>
      <c r="N1951" s="14">
        <v>2</v>
      </c>
      <c r="O1951" s="14">
        <v>2</v>
      </c>
      <c r="P1951" s="14">
        <v>0.9</v>
      </c>
      <c r="Q1951" s="14">
        <v>0</v>
      </c>
      <c r="R1951" s="11">
        <v>0</v>
      </c>
      <c r="S1951" s="14">
        <v>0</v>
      </c>
      <c r="T1951" s="16">
        <v>1</v>
      </c>
      <c r="U1951" s="14">
        <v>1</v>
      </c>
      <c r="V1951" s="15">
        <v>0</v>
      </c>
      <c r="W1951" s="14">
        <v>1.5</v>
      </c>
      <c r="X1951" s="14">
        <v>0</v>
      </c>
      <c r="Y1951" s="14">
        <v>1</v>
      </c>
      <c r="Z1951" s="14">
        <v>0</v>
      </c>
      <c r="AA1951" s="15">
        <v>0</v>
      </c>
      <c r="AB1951" s="14">
        <v>0</v>
      </c>
      <c r="AC1951" s="14">
        <v>0</v>
      </c>
      <c r="AD1951" s="14">
        <v>8</v>
      </c>
      <c r="AE1951" s="14">
        <v>2</v>
      </c>
      <c r="AF1951" s="14" t="s">
        <v>371</v>
      </c>
      <c r="AG1951" s="11">
        <v>0</v>
      </c>
      <c r="AH1951" s="11">
        <v>0</v>
      </c>
      <c r="AI1951" s="11">
        <v>0</v>
      </c>
      <c r="AJ1951" s="14">
        <v>0</v>
      </c>
      <c r="AK1951" s="32">
        <v>0</v>
      </c>
      <c r="AL1951" s="14">
        <v>0</v>
      </c>
      <c r="AM1951" s="14">
        <v>0</v>
      </c>
      <c r="AN1951" s="14">
        <v>0.5</v>
      </c>
      <c r="AO1951" s="14">
        <v>999000</v>
      </c>
      <c r="AP1951" s="14">
        <v>0</v>
      </c>
      <c r="AQ1951" s="14">
        <v>0</v>
      </c>
      <c r="AR1951" s="11">
        <v>0</v>
      </c>
      <c r="AS1951" s="35" t="s">
        <v>162</v>
      </c>
      <c r="AT1951" s="14" t="s">
        <v>218</v>
      </c>
      <c r="AU1951" s="15">
        <v>0</v>
      </c>
      <c r="AV1951" s="15">
        <v>0</v>
      </c>
      <c r="AW1951" s="15">
        <v>20000021</v>
      </c>
      <c r="AX1951" s="20" t="s">
        <v>164</v>
      </c>
      <c r="AY1951" s="6">
        <v>0</v>
      </c>
      <c r="AZ1951" s="75">
        <v>0</v>
      </c>
      <c r="BA1951" s="75">
        <v>0</v>
      </c>
      <c r="BB1951" s="38" t="s">
        <v>238</v>
      </c>
      <c r="BC1951" s="14">
        <v>0</v>
      </c>
      <c r="BD1951" s="14">
        <v>0</v>
      </c>
      <c r="BE1951" s="19">
        <v>0</v>
      </c>
      <c r="BF1951" s="14">
        <v>0</v>
      </c>
      <c r="BG1951" s="14">
        <v>0</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90010405</v>
      </c>
      <c r="D1952" s="20" t="s">
        <v>373</v>
      </c>
      <c r="E1952" s="19">
        <v>1</v>
      </c>
      <c r="F1952" s="19">
        <v>0</v>
      </c>
      <c r="G1952" s="19">
        <v>0</v>
      </c>
      <c r="H1952" s="18">
        <v>0</v>
      </c>
      <c r="I1952" s="19">
        <v>1</v>
      </c>
      <c r="J1952" s="19">
        <v>0</v>
      </c>
      <c r="K1952" s="19">
        <v>0</v>
      </c>
      <c r="L1952" s="19">
        <v>0</v>
      </c>
      <c r="M1952" s="19">
        <v>0</v>
      </c>
      <c r="N1952" s="14">
        <v>2</v>
      </c>
      <c r="O1952" s="19">
        <v>2</v>
      </c>
      <c r="P1952" s="19">
        <v>0.6</v>
      </c>
      <c r="Q1952" s="19">
        <v>0</v>
      </c>
      <c r="R1952" s="11">
        <v>0</v>
      </c>
      <c r="S1952" s="18">
        <v>0</v>
      </c>
      <c r="T1952" s="16">
        <v>1</v>
      </c>
      <c r="U1952" s="19">
        <v>2</v>
      </c>
      <c r="V1952" s="19">
        <v>0</v>
      </c>
      <c r="W1952" s="19">
        <v>0</v>
      </c>
      <c r="X1952" s="19">
        <v>0</v>
      </c>
      <c r="Y1952" s="19">
        <v>0</v>
      </c>
      <c r="Z1952" s="19">
        <v>0</v>
      </c>
      <c r="AA1952" s="19">
        <v>0</v>
      </c>
      <c r="AB1952" s="19">
        <v>0</v>
      </c>
      <c r="AC1952" s="19">
        <v>0</v>
      </c>
      <c r="AD1952" s="16">
        <v>99999</v>
      </c>
      <c r="AE1952" s="19">
        <v>0</v>
      </c>
      <c r="AF1952" s="19">
        <v>0</v>
      </c>
      <c r="AG1952" s="11">
        <v>2</v>
      </c>
      <c r="AH1952" s="11">
        <v>0</v>
      </c>
      <c r="AI1952" s="11">
        <v>0</v>
      </c>
      <c r="AJ1952" s="11">
        <v>0</v>
      </c>
      <c r="AK1952" s="19">
        <v>0</v>
      </c>
      <c r="AL1952" s="19">
        <v>0</v>
      </c>
      <c r="AM1952" s="19">
        <v>0</v>
      </c>
      <c r="AN1952" s="19">
        <v>0</v>
      </c>
      <c r="AO1952" s="19">
        <v>1000</v>
      </c>
      <c r="AP1952" s="19">
        <v>0</v>
      </c>
      <c r="AQ1952" s="19">
        <v>0</v>
      </c>
      <c r="AR1952" s="11">
        <v>90104002</v>
      </c>
      <c r="AS1952" s="19" t="s">
        <v>162</v>
      </c>
      <c r="AT1952" s="14" t="s">
        <v>218</v>
      </c>
      <c r="AU1952" s="19" t="s">
        <v>251</v>
      </c>
      <c r="AV1952" s="19">
        <v>0</v>
      </c>
      <c r="AW1952" s="19">
        <v>0</v>
      </c>
      <c r="AX1952" s="20" t="s">
        <v>164</v>
      </c>
      <c r="AY1952" s="20" t="s">
        <v>162</v>
      </c>
      <c r="AZ1952" s="18">
        <v>0</v>
      </c>
      <c r="BA1952" s="18">
        <v>0</v>
      </c>
      <c r="BB1952" s="76" t="s">
        <v>440</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0.100000000000001" customHeight="1">
      <c r="C1953" s="19">
        <v>90010406</v>
      </c>
      <c r="D1953" s="20" t="s">
        <v>2609</v>
      </c>
      <c r="E1953" s="19">
        <v>1</v>
      </c>
      <c r="F1953" s="19">
        <v>60010500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9">
        <v>20</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90103001</v>
      </c>
      <c r="AS1953" s="19" t="s">
        <v>162</v>
      </c>
      <c r="AT1953" s="14" t="s">
        <v>218</v>
      </c>
      <c r="AU1953" s="19" t="s">
        <v>251</v>
      </c>
      <c r="AV1953" s="19">
        <v>0</v>
      </c>
      <c r="AW1953" s="19">
        <v>40000003</v>
      </c>
      <c r="AX1953" s="20" t="s">
        <v>164</v>
      </c>
      <c r="AY1953" s="20" t="s">
        <v>162</v>
      </c>
      <c r="AZ1953" s="18">
        <v>0</v>
      </c>
      <c r="BA1953" s="18">
        <v>0</v>
      </c>
      <c r="BB1953" s="76" t="s">
        <v>2610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90010501</v>
      </c>
      <c r="D1954" s="20" t="s">
        <v>376</v>
      </c>
      <c r="E1954" s="19">
        <v>1</v>
      </c>
      <c r="F1954" s="19">
        <v>60010300</v>
      </c>
      <c r="G1954" s="19">
        <v>0</v>
      </c>
      <c r="H1954" s="18">
        <v>0</v>
      </c>
      <c r="I1954" s="19">
        <v>1</v>
      </c>
      <c r="J1954" s="19">
        <v>0</v>
      </c>
      <c r="K1954" s="19">
        <v>0</v>
      </c>
      <c r="L1954" s="19">
        <v>0</v>
      </c>
      <c r="M1954" s="19">
        <v>0</v>
      </c>
      <c r="N1954" s="16">
        <v>2</v>
      </c>
      <c r="O1954" s="19">
        <v>1</v>
      </c>
      <c r="P1954" s="19">
        <v>0.5</v>
      </c>
      <c r="Q1954" s="19">
        <v>0</v>
      </c>
      <c r="R1954" s="11">
        <v>0</v>
      </c>
      <c r="S1954" s="18">
        <v>0</v>
      </c>
      <c r="T1954" s="16">
        <v>1</v>
      </c>
      <c r="U1954" s="19">
        <v>2</v>
      </c>
      <c r="V1954" s="19">
        <v>0</v>
      </c>
      <c r="W1954" s="19">
        <v>0.5</v>
      </c>
      <c r="X1954" s="19">
        <v>0</v>
      </c>
      <c r="Y1954" s="19">
        <v>0</v>
      </c>
      <c r="Z1954" s="19">
        <v>0</v>
      </c>
      <c r="AA1954" s="19">
        <v>0</v>
      </c>
      <c r="AB1954" s="19">
        <v>0</v>
      </c>
      <c r="AC1954" s="19">
        <v>0</v>
      </c>
      <c r="AD1954" s="19">
        <v>15</v>
      </c>
      <c r="AE1954" s="19">
        <v>1</v>
      </c>
      <c r="AF1954" s="19">
        <v>3</v>
      </c>
      <c r="AG1954" s="11">
        <v>1</v>
      </c>
      <c r="AH1954" s="11">
        <v>0</v>
      </c>
      <c r="AI1954" s="11">
        <v>0</v>
      </c>
      <c r="AJ1954" s="11">
        <v>1.5</v>
      </c>
      <c r="AK1954" s="19">
        <v>0</v>
      </c>
      <c r="AL1954" s="19">
        <v>0</v>
      </c>
      <c r="AM1954" s="19">
        <v>0</v>
      </c>
      <c r="AN1954" s="19">
        <v>1</v>
      </c>
      <c r="AO1954" s="19">
        <v>360000</v>
      </c>
      <c r="AP1954" s="19">
        <v>0.5</v>
      </c>
      <c r="AQ1954" s="19">
        <v>0</v>
      </c>
      <c r="AR1954" s="11">
        <v>0</v>
      </c>
      <c r="AS1954" s="19" t="s">
        <v>377</v>
      </c>
      <c r="AT1954" s="20" t="s">
        <v>163</v>
      </c>
      <c r="AU1954" s="19" t="s">
        <v>360</v>
      </c>
      <c r="AV1954" s="19">
        <v>10002001</v>
      </c>
      <c r="AW1954" s="19">
        <v>70106001</v>
      </c>
      <c r="AX1954" s="20" t="s">
        <v>234</v>
      </c>
      <c r="AY1954" s="20" t="s">
        <v>378</v>
      </c>
      <c r="AZ1954" s="18">
        <v>0</v>
      </c>
      <c r="BA1954" s="18">
        <v>0</v>
      </c>
      <c r="BB1954" s="76" t="s">
        <v>379</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90010502</v>
      </c>
      <c r="D1955" s="17" t="s">
        <v>380</v>
      </c>
      <c r="E1955" s="19">
        <v>1</v>
      </c>
      <c r="F1955" s="16">
        <v>60010100</v>
      </c>
      <c r="G1955" s="19">
        <v>0</v>
      </c>
      <c r="H1955" s="18">
        <v>0</v>
      </c>
      <c r="I1955" s="19">
        <v>1</v>
      </c>
      <c r="J1955" s="19">
        <v>0</v>
      </c>
      <c r="K1955" s="19">
        <v>0</v>
      </c>
      <c r="L1955" s="16">
        <v>0</v>
      </c>
      <c r="M1955" s="16">
        <v>0</v>
      </c>
      <c r="N1955" s="16">
        <v>2</v>
      </c>
      <c r="O1955" s="16">
        <v>1</v>
      </c>
      <c r="P1955" s="16">
        <v>0.3</v>
      </c>
      <c r="Q1955" s="16">
        <v>0</v>
      </c>
      <c r="R1955" s="11">
        <v>0</v>
      </c>
      <c r="S1955" s="16">
        <v>0</v>
      </c>
      <c r="T1955" s="16">
        <v>1</v>
      </c>
      <c r="U1955" s="16">
        <v>2</v>
      </c>
      <c r="V1955" s="16">
        <v>0</v>
      </c>
      <c r="W1955" s="16">
        <v>3</v>
      </c>
      <c r="X1955" s="16">
        <v>0</v>
      </c>
      <c r="Y1955" s="16">
        <v>0</v>
      </c>
      <c r="Z1955" s="16">
        <v>0</v>
      </c>
      <c r="AA1955" s="16">
        <v>0</v>
      </c>
      <c r="AB1955" s="16">
        <v>0</v>
      </c>
      <c r="AC1955" s="16">
        <v>0</v>
      </c>
      <c r="AD1955" s="16">
        <v>12</v>
      </c>
      <c r="AE1955" s="16">
        <v>1</v>
      </c>
      <c r="AF1955" s="16">
        <v>3</v>
      </c>
      <c r="AG1955" s="11">
        <v>6</v>
      </c>
      <c r="AH1955" s="11">
        <v>1</v>
      </c>
      <c r="AI1955" s="11">
        <v>0</v>
      </c>
      <c r="AJ1955" s="11">
        <v>1.5</v>
      </c>
      <c r="AK1955" s="16">
        <v>0</v>
      </c>
      <c r="AL1955" s="16">
        <v>0</v>
      </c>
      <c r="AM1955" s="16">
        <v>0</v>
      </c>
      <c r="AN1955" s="16">
        <v>3</v>
      </c>
      <c r="AO1955" s="16">
        <v>5000</v>
      </c>
      <c r="AP1955" s="16">
        <v>2</v>
      </c>
      <c r="AQ1955" s="16">
        <v>0</v>
      </c>
      <c r="AR1955" s="11">
        <v>0</v>
      </c>
      <c r="AS1955" s="16" t="s">
        <v>162</v>
      </c>
      <c r="AT1955" s="20" t="s">
        <v>163</v>
      </c>
      <c r="AU1955" s="16" t="s">
        <v>353</v>
      </c>
      <c r="AV1955" s="19">
        <v>10000007</v>
      </c>
      <c r="AW1955" s="19">
        <v>90010502</v>
      </c>
      <c r="AX1955" s="17" t="s">
        <v>164</v>
      </c>
      <c r="AY1955" s="16" t="s">
        <v>2611</v>
      </c>
      <c r="AZ1955" s="18">
        <v>0</v>
      </c>
      <c r="BA1955" s="18">
        <v>0</v>
      </c>
      <c r="BB1955" s="39" t="s">
        <v>382</v>
      </c>
      <c r="BC1955" s="16">
        <v>0</v>
      </c>
      <c r="BD1955" s="16">
        <v>0</v>
      </c>
      <c r="BE1955" s="16">
        <v>0</v>
      </c>
      <c r="BF1955" s="16">
        <v>0</v>
      </c>
      <c r="BG1955" s="16">
        <v>0</v>
      </c>
      <c r="BH1955" s="16">
        <v>0</v>
      </c>
      <c r="BI1955" s="14">
        <v>0</v>
      </c>
      <c r="BJ1955" s="11">
        <v>0</v>
      </c>
      <c r="BK1955" s="11">
        <v>0</v>
      </c>
      <c r="BL1955" s="11">
        <v>0</v>
      </c>
      <c r="BM1955" s="11">
        <v>0</v>
      </c>
      <c r="BN1955" s="11">
        <v>0</v>
      </c>
      <c r="BO1955" s="11">
        <v>0</v>
      </c>
      <c r="BP1955" s="11">
        <v>0</v>
      </c>
      <c r="BQ1955" s="46">
        <v>0</v>
      </c>
    </row>
    <row r="1956" spans="3:69" ht="19.5" customHeight="1">
      <c r="C1956" s="19">
        <v>90010503</v>
      </c>
      <c r="D1956" s="20" t="s">
        <v>383</v>
      </c>
      <c r="E1956" s="19">
        <v>1</v>
      </c>
      <c r="F1956" s="19">
        <v>60010300</v>
      </c>
      <c r="G1956" s="19">
        <v>0</v>
      </c>
      <c r="H1956" s="18">
        <v>0</v>
      </c>
      <c r="I1956" s="19">
        <v>1</v>
      </c>
      <c r="J1956" s="19">
        <v>0</v>
      </c>
      <c r="K1956" s="19">
        <v>0</v>
      </c>
      <c r="L1956" s="19">
        <v>0</v>
      </c>
      <c r="M1956" s="19">
        <v>0</v>
      </c>
      <c r="N1956" s="16">
        <v>2</v>
      </c>
      <c r="O1956" s="19">
        <v>1</v>
      </c>
      <c r="P1956" s="19">
        <v>0.5</v>
      </c>
      <c r="Q1956" s="19">
        <v>0</v>
      </c>
      <c r="R1956" s="11">
        <v>0</v>
      </c>
      <c r="S1956" s="18">
        <v>0</v>
      </c>
      <c r="T1956" s="16">
        <v>1</v>
      </c>
      <c r="U1956" s="19">
        <v>2</v>
      </c>
      <c r="V1956" s="19">
        <v>0</v>
      </c>
      <c r="W1956" s="19">
        <v>3</v>
      </c>
      <c r="X1956" s="19">
        <v>0</v>
      </c>
      <c r="Y1956" s="19">
        <v>0</v>
      </c>
      <c r="Z1956" s="19">
        <v>0</v>
      </c>
      <c r="AA1956" s="19">
        <v>0</v>
      </c>
      <c r="AB1956" s="19">
        <v>0</v>
      </c>
      <c r="AC1956" s="19">
        <v>0</v>
      </c>
      <c r="AD1956" s="19">
        <v>9</v>
      </c>
      <c r="AE1956" s="19">
        <v>1</v>
      </c>
      <c r="AF1956" s="19">
        <v>2</v>
      </c>
      <c r="AG1956" s="11">
        <v>2</v>
      </c>
      <c r="AH1956" s="11">
        <v>2</v>
      </c>
      <c r="AI1956" s="11">
        <v>0</v>
      </c>
      <c r="AJ1956" s="11">
        <v>3</v>
      </c>
      <c r="AK1956" s="19">
        <v>0</v>
      </c>
      <c r="AL1956" s="19">
        <v>0</v>
      </c>
      <c r="AM1956" s="19">
        <v>0</v>
      </c>
      <c r="AN1956" s="19">
        <v>2</v>
      </c>
      <c r="AO1956" s="19">
        <v>30000</v>
      </c>
      <c r="AP1956" s="19">
        <v>2</v>
      </c>
      <c r="AQ1956" s="19">
        <v>4</v>
      </c>
      <c r="AR1956" s="11">
        <v>0</v>
      </c>
      <c r="AS1956" s="19" t="s">
        <v>162</v>
      </c>
      <c r="AT1956" s="20" t="s">
        <v>163</v>
      </c>
      <c r="AU1956" s="19" t="s">
        <v>360</v>
      </c>
      <c r="AV1956" s="19">
        <v>10003002</v>
      </c>
      <c r="AW1956" s="19">
        <v>70106005</v>
      </c>
      <c r="AX1956" s="20" t="s">
        <v>384</v>
      </c>
      <c r="AY1956" s="20">
        <v>0</v>
      </c>
      <c r="AZ1956" s="18">
        <v>0</v>
      </c>
      <c r="BA1956" s="18">
        <v>0</v>
      </c>
      <c r="BB1956" s="76" t="s">
        <v>379</v>
      </c>
      <c r="BC1956" s="19">
        <v>0</v>
      </c>
      <c r="BD1956" s="16">
        <v>0</v>
      </c>
      <c r="BE1956" s="19">
        <v>0</v>
      </c>
      <c r="BF1956" s="19">
        <v>0</v>
      </c>
      <c r="BG1956" s="19">
        <v>0</v>
      </c>
      <c r="BH1956" s="19">
        <v>0</v>
      </c>
      <c r="BI1956" s="14">
        <v>0</v>
      </c>
      <c r="BJ1956" s="11">
        <v>0</v>
      </c>
      <c r="BK1956" s="11">
        <v>0</v>
      </c>
      <c r="BL1956" s="11">
        <v>0</v>
      </c>
      <c r="BM1956" s="11">
        <v>0</v>
      </c>
      <c r="BN1956" s="11">
        <v>0</v>
      </c>
      <c r="BO1956" s="11">
        <v>0</v>
      </c>
      <c r="BP1956" s="11">
        <v>0</v>
      </c>
      <c r="BQ1956" s="46">
        <v>0</v>
      </c>
    </row>
    <row r="1957" spans="3:69" ht="20.100000000000001" customHeight="1">
      <c r="C1957" s="19">
        <v>90010504</v>
      </c>
      <c r="D1957" s="20" t="s">
        <v>373</v>
      </c>
      <c r="E1957" s="19">
        <v>1</v>
      </c>
      <c r="F1957" s="19">
        <v>60010500</v>
      </c>
      <c r="G1957" s="19">
        <v>0</v>
      </c>
      <c r="H1957" s="18">
        <v>0</v>
      </c>
      <c r="I1957" s="19">
        <v>1</v>
      </c>
      <c r="J1957" s="19">
        <v>0</v>
      </c>
      <c r="K1957" s="19">
        <v>0</v>
      </c>
      <c r="L1957" s="19">
        <v>0</v>
      </c>
      <c r="M1957" s="19">
        <v>0</v>
      </c>
      <c r="N1957" s="16">
        <v>2</v>
      </c>
      <c r="O1957" s="19">
        <v>2</v>
      </c>
      <c r="P1957" s="19">
        <v>0.6</v>
      </c>
      <c r="Q1957" s="19">
        <v>0</v>
      </c>
      <c r="R1957" s="11">
        <v>0</v>
      </c>
      <c r="S1957" s="18">
        <v>0</v>
      </c>
      <c r="T1957" s="16">
        <v>1</v>
      </c>
      <c r="U1957" s="19">
        <v>2</v>
      </c>
      <c r="V1957" s="19">
        <v>0</v>
      </c>
      <c r="W1957" s="19">
        <v>0</v>
      </c>
      <c r="X1957" s="19">
        <v>0</v>
      </c>
      <c r="Y1957" s="19">
        <v>0</v>
      </c>
      <c r="Z1957" s="19">
        <v>0</v>
      </c>
      <c r="AA1957" s="19">
        <v>0</v>
      </c>
      <c r="AB1957" s="19">
        <v>0</v>
      </c>
      <c r="AC1957" s="19">
        <v>0</v>
      </c>
      <c r="AD1957" s="16">
        <v>30</v>
      </c>
      <c r="AE1957" s="19">
        <v>0</v>
      </c>
      <c r="AF1957" s="19">
        <v>0</v>
      </c>
      <c r="AG1957" s="11">
        <v>2</v>
      </c>
      <c r="AH1957" s="11">
        <v>0</v>
      </c>
      <c r="AI1957" s="11">
        <v>0</v>
      </c>
      <c r="AJ1957" s="11">
        <v>0</v>
      </c>
      <c r="AK1957" s="19">
        <v>0</v>
      </c>
      <c r="AL1957" s="19">
        <v>0</v>
      </c>
      <c r="AM1957" s="19">
        <v>0</v>
      </c>
      <c r="AN1957" s="19">
        <v>0</v>
      </c>
      <c r="AO1957" s="19">
        <v>1000</v>
      </c>
      <c r="AP1957" s="19">
        <v>0</v>
      </c>
      <c r="AQ1957" s="19">
        <v>0</v>
      </c>
      <c r="AR1957" s="11">
        <v>90104002</v>
      </c>
      <c r="AS1957" s="19" t="s">
        <v>162</v>
      </c>
      <c r="AT1957" s="20" t="s">
        <v>163</v>
      </c>
      <c r="AU1957" s="19" t="s">
        <v>251</v>
      </c>
      <c r="AV1957" s="19">
        <v>0</v>
      </c>
      <c r="AW1957" s="19">
        <v>0</v>
      </c>
      <c r="AX1957" s="20" t="s">
        <v>164</v>
      </c>
      <c r="AY1957" s="20" t="s">
        <v>162</v>
      </c>
      <c r="AZ1957" s="18">
        <v>0</v>
      </c>
      <c r="BA1957" s="18">
        <v>0</v>
      </c>
      <c r="BB1957" s="76" t="s">
        <v>385</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90010505</v>
      </c>
      <c r="D1958" s="17" t="s">
        <v>386</v>
      </c>
      <c r="E1958" s="19">
        <v>1</v>
      </c>
      <c r="F1958" s="16">
        <v>60010300</v>
      </c>
      <c r="G1958" s="19">
        <v>0</v>
      </c>
      <c r="H1958" s="18">
        <v>0</v>
      </c>
      <c r="I1958" s="19">
        <v>1</v>
      </c>
      <c r="J1958" s="19">
        <v>0</v>
      </c>
      <c r="K1958" s="19">
        <v>0</v>
      </c>
      <c r="L1958" s="16">
        <v>0</v>
      </c>
      <c r="M1958" s="16">
        <v>0</v>
      </c>
      <c r="N1958" s="16">
        <v>2</v>
      </c>
      <c r="O1958" s="16">
        <v>1</v>
      </c>
      <c r="P1958" s="16">
        <v>0.6</v>
      </c>
      <c r="Q1958" s="16">
        <v>0</v>
      </c>
      <c r="R1958" s="11">
        <v>0</v>
      </c>
      <c r="S1958" s="16">
        <v>0</v>
      </c>
      <c r="T1958" s="16">
        <v>1</v>
      </c>
      <c r="U1958" s="16">
        <v>2</v>
      </c>
      <c r="V1958" s="16">
        <v>0</v>
      </c>
      <c r="W1958" s="16">
        <v>0</v>
      </c>
      <c r="X1958" s="16">
        <v>0</v>
      </c>
      <c r="Y1958" s="16">
        <v>0</v>
      </c>
      <c r="Z1958" s="16">
        <v>0</v>
      </c>
      <c r="AA1958" s="16">
        <v>0</v>
      </c>
      <c r="AB1958" s="16">
        <v>0</v>
      </c>
      <c r="AC1958" s="16">
        <v>0</v>
      </c>
      <c r="AD1958" s="16">
        <v>20</v>
      </c>
      <c r="AE1958" s="16">
        <v>0</v>
      </c>
      <c r="AF1958" s="16">
        <v>0</v>
      </c>
      <c r="AG1958" s="11">
        <v>2</v>
      </c>
      <c r="AH1958" s="11">
        <v>2</v>
      </c>
      <c r="AI1958" s="11">
        <v>0</v>
      </c>
      <c r="AJ1958" s="11">
        <v>1.5</v>
      </c>
      <c r="AK1958" s="16">
        <v>0</v>
      </c>
      <c r="AL1958" s="16">
        <v>0</v>
      </c>
      <c r="AM1958" s="16">
        <v>0</v>
      </c>
      <c r="AN1958" s="16">
        <v>1</v>
      </c>
      <c r="AO1958" s="16">
        <v>3000</v>
      </c>
      <c r="AP1958" s="16">
        <v>0.5</v>
      </c>
      <c r="AQ1958" s="16">
        <v>0</v>
      </c>
      <c r="AR1958" s="11">
        <v>0</v>
      </c>
      <c r="AS1958" s="16" t="s">
        <v>162</v>
      </c>
      <c r="AT1958" s="20" t="s">
        <v>163</v>
      </c>
      <c r="AU1958" s="16" t="s">
        <v>360</v>
      </c>
      <c r="AV1958" s="19">
        <v>0</v>
      </c>
      <c r="AW1958" s="19">
        <v>0</v>
      </c>
      <c r="AX1958" s="17" t="s">
        <v>348</v>
      </c>
      <c r="AY1958" s="16" t="s">
        <v>387</v>
      </c>
      <c r="AZ1958" s="18">
        <v>0</v>
      </c>
      <c r="BA1958" s="18">
        <v>0</v>
      </c>
      <c r="BB1958" s="39" t="s">
        <v>388</v>
      </c>
      <c r="BC1958" s="16">
        <v>0</v>
      </c>
      <c r="BD1958" s="16">
        <v>0</v>
      </c>
      <c r="BE1958" s="16">
        <v>0</v>
      </c>
      <c r="BF1958" s="16">
        <v>0</v>
      </c>
      <c r="BG1958" s="16">
        <v>0</v>
      </c>
      <c r="BH1958" s="16">
        <v>0</v>
      </c>
      <c r="BI1958" s="14">
        <v>0</v>
      </c>
      <c r="BJ1958" s="11">
        <v>0</v>
      </c>
      <c r="BK1958" s="11">
        <v>0</v>
      </c>
      <c r="BL1958" s="11">
        <v>0</v>
      </c>
      <c r="BM1958" s="11">
        <v>0</v>
      </c>
      <c r="BN1958" s="11">
        <v>0</v>
      </c>
      <c r="BO1958" s="11">
        <v>0</v>
      </c>
      <c r="BP1958" s="11">
        <v>0</v>
      </c>
      <c r="BQ1958" s="46">
        <v>0</v>
      </c>
    </row>
    <row r="1959" spans="3:69" ht="20.100000000000001" customHeight="1">
      <c r="C1959" s="19">
        <v>90010901</v>
      </c>
      <c r="D1959" s="257" t="s">
        <v>2612</v>
      </c>
      <c r="E1959" s="16">
        <v>1</v>
      </c>
      <c r="F1959" s="16">
        <v>62021401</v>
      </c>
      <c r="G1959" s="19">
        <f>C1960</f>
        <v>90010902</v>
      </c>
      <c r="H1959" s="18">
        <v>0</v>
      </c>
      <c r="I1959" s="16">
        <v>27</v>
      </c>
      <c r="J1959" s="16">
        <v>2</v>
      </c>
      <c r="K1959" s="16">
        <v>0</v>
      </c>
      <c r="L1959" s="19">
        <v>0</v>
      </c>
      <c r="M1959" s="19">
        <v>0</v>
      </c>
      <c r="N1959" s="19">
        <v>2</v>
      </c>
      <c r="O1959" s="19">
        <v>2</v>
      </c>
      <c r="P1959" s="19">
        <v>0.95</v>
      </c>
      <c r="Q1959" s="19">
        <v>0</v>
      </c>
      <c r="R1959" s="11">
        <v>0</v>
      </c>
      <c r="S1959" s="18">
        <v>0</v>
      </c>
      <c r="T1959" s="16">
        <v>1</v>
      </c>
      <c r="U1959" s="19">
        <v>2</v>
      </c>
      <c r="V1959" s="19">
        <v>0</v>
      </c>
      <c r="W1959" s="19">
        <v>1.2</v>
      </c>
      <c r="X1959" s="19">
        <v>500</v>
      </c>
      <c r="Y1959" s="19">
        <v>0</v>
      </c>
      <c r="Z1959" s="19">
        <v>0</v>
      </c>
      <c r="AA1959" s="19">
        <v>0</v>
      </c>
      <c r="AB1959" s="19">
        <v>0</v>
      </c>
      <c r="AC1959" s="19">
        <v>0</v>
      </c>
      <c r="AD1959" s="19">
        <v>6</v>
      </c>
      <c r="AE1959" s="19">
        <v>1</v>
      </c>
      <c r="AF1959" s="19">
        <v>3</v>
      </c>
      <c r="AG1959" s="11">
        <v>2</v>
      </c>
      <c r="AH1959" s="11">
        <v>1</v>
      </c>
      <c r="AI1959" s="11">
        <v>0</v>
      </c>
      <c r="AJ1959" s="11">
        <v>7</v>
      </c>
      <c r="AK1959" s="19">
        <v>0</v>
      </c>
      <c r="AL1959" s="19">
        <v>0</v>
      </c>
      <c r="AM1959" s="19">
        <v>6</v>
      </c>
      <c r="AN1959" s="19">
        <v>0.25</v>
      </c>
      <c r="AO1959" s="19">
        <v>6000</v>
      </c>
      <c r="AP1959" s="19">
        <v>0</v>
      </c>
      <c r="AQ1959" s="19">
        <v>0</v>
      </c>
      <c r="AR1959" s="11">
        <v>0</v>
      </c>
      <c r="AS1959" s="19">
        <v>92014001</v>
      </c>
      <c r="AT1959" s="20" t="s">
        <v>262</v>
      </c>
      <c r="AU1959" s="19" t="s">
        <v>263</v>
      </c>
      <c r="AV1959" s="19">
        <v>10002001</v>
      </c>
      <c r="AW1959" s="19">
        <v>21101040</v>
      </c>
      <c r="AX1959" s="20" t="s">
        <v>234</v>
      </c>
      <c r="AY1959" s="20" t="s">
        <v>974</v>
      </c>
      <c r="AZ1959" s="18">
        <v>0</v>
      </c>
      <c r="BA1959" s="18">
        <v>0</v>
      </c>
      <c r="BB1959" s="170" t="str">
        <f t="shared" ref="BB1959" si="111">"对目标区域持续造成伤害,在此范围内的敌方目标每秒造成2次"&amp;W1959*100&amp;"%攻击伤害+"&amp;X1959&amp;"点固定伤害,目标移动速度降低75%,持续6秒,当在施法过程中进行移动会中断此技能施放"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59" s="19">
        <v>0</v>
      </c>
      <c r="BD1959" s="16">
        <v>0</v>
      </c>
      <c r="BE1959" s="19">
        <v>0</v>
      </c>
      <c r="BF1959" s="19">
        <v>0</v>
      </c>
      <c r="BG1959" s="19">
        <v>0</v>
      </c>
      <c r="BH1959" s="19">
        <v>0</v>
      </c>
      <c r="BI1959" s="14">
        <v>0</v>
      </c>
      <c r="BJ1959" s="11">
        <v>0</v>
      </c>
      <c r="BK1959" s="11">
        <v>0</v>
      </c>
      <c r="BL1959" s="11">
        <v>0</v>
      </c>
      <c r="BM1959" s="11">
        <v>0</v>
      </c>
      <c r="BN1959" s="11">
        <v>0</v>
      </c>
      <c r="BO1959" s="11">
        <v>0</v>
      </c>
      <c r="BP1959" s="11">
        <v>0</v>
      </c>
      <c r="BQ1959" s="46">
        <v>0</v>
      </c>
    </row>
    <row r="1960" spans="3:69" ht="19.5" customHeight="1">
      <c r="C1960" s="16">
        <v>90010902</v>
      </c>
      <c r="D1960" s="257" t="s">
        <v>2613</v>
      </c>
      <c r="E1960" s="16">
        <v>1</v>
      </c>
      <c r="F1960" s="19">
        <v>62021301</v>
      </c>
      <c r="G1960" s="16">
        <v>62021203</v>
      </c>
      <c r="H1960" s="18">
        <v>0</v>
      </c>
      <c r="I1960" s="16">
        <v>32</v>
      </c>
      <c r="J1960" s="16">
        <v>2</v>
      </c>
      <c r="K1960" s="16">
        <v>0</v>
      </c>
      <c r="L1960" s="19">
        <v>0</v>
      </c>
      <c r="M1960" s="19">
        <v>0</v>
      </c>
      <c r="N1960" s="19">
        <v>2</v>
      </c>
      <c r="O1960" s="19">
        <v>2</v>
      </c>
      <c r="P1960" s="19">
        <v>0.95</v>
      </c>
      <c r="Q1960" s="19">
        <v>0</v>
      </c>
      <c r="R1960" s="11">
        <v>0</v>
      </c>
      <c r="S1960" s="18">
        <v>0</v>
      </c>
      <c r="T1960" s="16">
        <v>1</v>
      </c>
      <c r="U1960" s="19">
        <v>2</v>
      </c>
      <c r="V1960" s="19">
        <v>0</v>
      </c>
      <c r="W1960" s="19">
        <v>2.5</v>
      </c>
      <c r="X1960" s="19">
        <v>1500</v>
      </c>
      <c r="Y1960" s="19">
        <v>0</v>
      </c>
      <c r="Z1960" s="19">
        <v>0</v>
      </c>
      <c r="AA1960" s="19">
        <v>0</v>
      </c>
      <c r="AB1960" s="19">
        <v>0</v>
      </c>
      <c r="AC1960" s="19">
        <v>0</v>
      </c>
      <c r="AD1960" s="19">
        <v>12</v>
      </c>
      <c r="AE1960" s="19">
        <v>1</v>
      </c>
      <c r="AF1960" s="19">
        <v>3</v>
      </c>
      <c r="AG1960" s="11">
        <v>2</v>
      </c>
      <c r="AH1960" s="11">
        <v>2</v>
      </c>
      <c r="AI1960" s="11">
        <v>0</v>
      </c>
      <c r="AJ1960" s="11">
        <v>4</v>
      </c>
      <c r="AK1960" s="19">
        <v>0</v>
      </c>
      <c r="AL1960" s="19">
        <v>3</v>
      </c>
      <c r="AM1960" s="19">
        <v>0</v>
      </c>
      <c r="AN1960" s="19">
        <v>0.25</v>
      </c>
      <c r="AO1960" s="19">
        <v>2000</v>
      </c>
      <c r="AP1960" s="19">
        <v>0</v>
      </c>
      <c r="AQ1960" s="19">
        <v>10</v>
      </c>
      <c r="AR1960" s="11">
        <v>0</v>
      </c>
      <c r="AS1960" s="19">
        <v>92002001</v>
      </c>
      <c r="AT1960" s="20" t="s">
        <v>163</v>
      </c>
      <c r="AU1960" s="19" t="s">
        <v>360</v>
      </c>
      <c r="AV1960" s="19">
        <v>10003002</v>
      </c>
      <c r="AW1960" s="19">
        <v>21101030</v>
      </c>
      <c r="AX1960" s="20" t="s">
        <v>384</v>
      </c>
      <c r="AY1960" s="20">
        <v>0</v>
      </c>
      <c r="AZ1960" s="18">
        <v>0</v>
      </c>
      <c r="BA1960" s="18">
        <v>0</v>
      </c>
      <c r="BB1960" s="170" t="str">
        <f t="shared" ref="BB1960" si="112">"立即对指定前方区域释放冲击波,冲击波对触碰的怪物造成"&amp;W1960*100&amp;"%攻击伤害+"&amp;X1960&amp;"点固定伤害"</f>
        <v>立即对指定前方区域释放冲击波,冲击波对触碰的怪物造成250%攻击伤害+1500点固定伤害</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9">
        <v>90010903</v>
      </c>
      <c r="D1961" s="257" t="s">
        <v>2614</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3">"立即对指定前方区域释放冲击波,冲击波对触碰的怪物造成"&amp;W1961*100&amp;"%攻击伤害+"&amp;X1961&amp;"点固定伤害"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6">
        <v>90010904</v>
      </c>
      <c r="D1962" s="20" t="s">
        <v>2615</v>
      </c>
      <c r="E1962" s="19">
        <v>1</v>
      </c>
      <c r="F1962" s="19">
        <v>60010300</v>
      </c>
      <c r="G1962" s="19">
        <v>0</v>
      </c>
      <c r="H1962" s="18">
        <v>0</v>
      </c>
      <c r="I1962" s="19">
        <v>1</v>
      </c>
      <c r="J1962" s="19">
        <v>0</v>
      </c>
      <c r="K1962" s="19">
        <v>0</v>
      </c>
      <c r="L1962" s="19">
        <v>0</v>
      </c>
      <c r="M1962" s="19">
        <v>0</v>
      </c>
      <c r="N1962" s="16">
        <v>1</v>
      </c>
      <c r="O1962" s="19">
        <v>0</v>
      </c>
      <c r="P1962" s="19">
        <v>0</v>
      </c>
      <c r="Q1962" s="19">
        <v>0</v>
      </c>
      <c r="R1962" s="11">
        <v>0</v>
      </c>
      <c r="S1962" s="18">
        <v>0</v>
      </c>
      <c r="T1962" s="16">
        <v>1</v>
      </c>
      <c r="U1962" s="19">
        <v>2</v>
      </c>
      <c r="V1962" s="19">
        <v>0</v>
      </c>
      <c r="W1962" s="19">
        <v>3</v>
      </c>
      <c r="X1962" s="19">
        <v>0</v>
      </c>
      <c r="Y1962" s="19">
        <v>0</v>
      </c>
      <c r="Z1962" s="19">
        <v>0</v>
      </c>
      <c r="AA1962" s="19">
        <v>0</v>
      </c>
      <c r="AB1962" s="19">
        <v>0</v>
      </c>
      <c r="AC1962" s="19">
        <v>0</v>
      </c>
      <c r="AD1962" s="19">
        <v>9</v>
      </c>
      <c r="AE1962" s="19">
        <v>1</v>
      </c>
      <c r="AF1962" s="19">
        <v>2</v>
      </c>
      <c r="AG1962" s="11">
        <v>2</v>
      </c>
      <c r="AH1962" s="11">
        <v>2</v>
      </c>
      <c r="AI1962" s="11">
        <v>0</v>
      </c>
      <c r="AJ1962" s="11">
        <v>3</v>
      </c>
      <c r="AK1962" s="19">
        <v>0</v>
      </c>
      <c r="AL1962" s="19">
        <v>0</v>
      </c>
      <c r="AM1962" s="19">
        <v>0</v>
      </c>
      <c r="AN1962" s="19">
        <v>0.5</v>
      </c>
      <c r="AO1962" s="19">
        <v>2000</v>
      </c>
      <c r="AP1962" s="19">
        <v>0</v>
      </c>
      <c r="AQ1962" s="19">
        <v>20</v>
      </c>
      <c r="AR1962" s="11">
        <v>0</v>
      </c>
      <c r="AS1962" s="19" t="s">
        <v>162</v>
      </c>
      <c r="AT1962" s="20" t="s">
        <v>163</v>
      </c>
      <c r="AU1962" s="19" t="s">
        <v>360</v>
      </c>
      <c r="AV1962" s="19">
        <v>10003002</v>
      </c>
      <c r="AW1962" s="19">
        <v>70106005</v>
      </c>
      <c r="AX1962" s="20" t="s">
        <v>1035</v>
      </c>
      <c r="AY1962" s="20">
        <v>0</v>
      </c>
      <c r="AZ1962" s="18">
        <v>0</v>
      </c>
      <c r="BA1962" s="18">
        <v>0</v>
      </c>
      <c r="BB1962" s="76" t="s">
        <v>2616</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9">
        <v>90010905</v>
      </c>
      <c r="D1963" s="20" t="s">
        <v>2617</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1</v>
      </c>
      <c r="AI1963" s="11">
        <v>0</v>
      </c>
      <c r="AJ1963" s="11">
        <v>5</v>
      </c>
      <c r="AK1963" s="19">
        <v>0</v>
      </c>
      <c r="AL1963" s="19">
        <v>0</v>
      </c>
      <c r="AM1963" s="19">
        <v>0</v>
      </c>
      <c r="AN1963" s="19">
        <v>0.5</v>
      </c>
      <c r="AO1963" s="19">
        <v>2000</v>
      </c>
      <c r="AP1963" s="19">
        <v>0</v>
      </c>
      <c r="AQ1963" s="19">
        <v>20</v>
      </c>
      <c r="AR1963" s="11">
        <v>0</v>
      </c>
      <c r="AS1963" s="19" t="s">
        <v>162</v>
      </c>
      <c r="AT1963" s="20" t="s">
        <v>163</v>
      </c>
      <c r="AU1963" s="19" t="s">
        <v>360</v>
      </c>
      <c r="AV1963" s="19">
        <v>0</v>
      </c>
      <c r="AW1963" s="19">
        <v>70106005</v>
      </c>
      <c r="AX1963" s="20" t="s">
        <v>1088</v>
      </c>
      <c r="AY1963" s="345" t="s">
        <v>2618</v>
      </c>
      <c r="AZ1963" s="18">
        <v>0</v>
      </c>
      <c r="BA1963" s="18">
        <v>0</v>
      </c>
      <c r="BB1963" s="76" t="s">
        <v>2619</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6">
        <v>90010906</v>
      </c>
      <c r="D1964" s="17" t="s">
        <v>2620</v>
      </c>
      <c r="E1964" s="16">
        <v>1</v>
      </c>
      <c r="F1964" s="16">
        <v>62011201</v>
      </c>
      <c r="G1964" s="16">
        <v>0</v>
      </c>
      <c r="H1964" s="18">
        <v>0</v>
      </c>
      <c r="I1964" s="16">
        <v>5</v>
      </c>
      <c r="J1964" s="16">
        <v>3</v>
      </c>
      <c r="K1964" s="16">
        <v>0</v>
      </c>
      <c r="L1964" s="16">
        <v>0</v>
      </c>
      <c r="M1964" s="16">
        <v>0</v>
      </c>
      <c r="N1964" s="16">
        <v>1</v>
      </c>
      <c r="O1964" s="16">
        <v>0</v>
      </c>
      <c r="P1964" s="16">
        <v>0</v>
      </c>
      <c r="Q1964" s="16">
        <v>0</v>
      </c>
      <c r="R1964" s="11">
        <v>0</v>
      </c>
      <c r="S1964" s="16">
        <v>0</v>
      </c>
      <c r="T1964" s="16">
        <v>1</v>
      </c>
      <c r="U1964" s="16">
        <v>2</v>
      </c>
      <c r="V1964" s="16">
        <v>0</v>
      </c>
      <c r="W1964" s="16">
        <v>1.5</v>
      </c>
      <c r="X1964" s="16">
        <v>10</v>
      </c>
      <c r="Y1964" s="16">
        <v>1</v>
      </c>
      <c r="Z1964" s="16">
        <v>0</v>
      </c>
      <c r="AA1964" s="16">
        <v>0</v>
      </c>
      <c r="AB1964" s="16">
        <v>0</v>
      </c>
      <c r="AC1964" s="16">
        <v>0</v>
      </c>
      <c r="AD1964" s="16">
        <v>5</v>
      </c>
      <c r="AE1964" s="16">
        <v>1</v>
      </c>
      <c r="AF1964" s="16">
        <v>2</v>
      </c>
      <c r="AG1964" s="11">
        <v>7</v>
      </c>
      <c r="AH1964" s="11">
        <v>0</v>
      </c>
      <c r="AI1964" s="11">
        <v>0</v>
      </c>
      <c r="AJ1964" s="11">
        <v>7</v>
      </c>
      <c r="AK1964" s="16">
        <v>0</v>
      </c>
      <c r="AL1964" s="16">
        <v>0</v>
      </c>
      <c r="AM1964" s="16">
        <v>0</v>
      </c>
      <c r="AN1964" s="16">
        <v>0.5</v>
      </c>
      <c r="AO1964" s="16">
        <v>3000</v>
      </c>
      <c r="AP1964" s="16">
        <v>0</v>
      </c>
      <c r="AQ1964" s="16">
        <v>0</v>
      </c>
      <c r="AR1964" s="11">
        <v>0</v>
      </c>
      <c r="AS1964" s="16" t="s">
        <v>162</v>
      </c>
      <c r="AT1964" s="17" t="s">
        <v>402</v>
      </c>
      <c r="AU1964" s="16" t="s">
        <v>353</v>
      </c>
      <c r="AV1964" s="19">
        <v>10000007</v>
      </c>
      <c r="AW1964" s="19">
        <v>21000020</v>
      </c>
      <c r="AX1964" s="17" t="s">
        <v>2537</v>
      </c>
      <c r="AY1964" s="16">
        <v>0</v>
      </c>
      <c r="AZ1964" s="18">
        <v>0</v>
      </c>
      <c r="BA1964" s="18">
        <v>0</v>
      </c>
      <c r="BB1964" s="170" t="s">
        <v>2595</v>
      </c>
      <c r="BC1964" s="16">
        <v>0</v>
      </c>
      <c r="BD1964" s="16">
        <v>0</v>
      </c>
      <c r="BE1964" s="16">
        <v>0</v>
      </c>
      <c r="BF1964" s="16">
        <v>0</v>
      </c>
      <c r="BG1964" s="16">
        <v>0</v>
      </c>
      <c r="BH1964" s="16">
        <v>0</v>
      </c>
      <c r="BI1964" s="14">
        <v>0</v>
      </c>
      <c r="BJ1964" s="11">
        <v>0</v>
      </c>
      <c r="BK1964" s="11">
        <v>0</v>
      </c>
      <c r="BL1964" s="11">
        <v>0</v>
      </c>
      <c r="BM1964" s="11">
        <v>0</v>
      </c>
      <c r="BN1964" s="11">
        <v>0</v>
      </c>
      <c r="BO1964" s="11">
        <v>0</v>
      </c>
      <c r="BP1964" s="11">
        <v>0</v>
      </c>
      <c r="BQ1964" s="46">
        <v>0</v>
      </c>
    </row>
    <row r="1965" spans="3:69" ht="19.5" customHeight="1">
      <c r="C1965" s="16">
        <v>90010907</v>
      </c>
      <c r="D1965" s="17" t="s">
        <v>2621</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3</v>
      </c>
      <c r="AG1965" s="11">
        <v>2</v>
      </c>
      <c r="AH1965" s="11">
        <v>1</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665</v>
      </c>
      <c r="AY1965" s="16">
        <v>0</v>
      </c>
      <c r="AZ1965" s="18">
        <v>0</v>
      </c>
      <c r="BA1965" s="18">
        <v>0</v>
      </c>
      <c r="BB1965" s="170" t="s">
        <v>2595</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20.100000000000001" customHeight="1">
      <c r="C1966" s="58">
        <v>90010908</v>
      </c>
      <c r="D1966" s="62" t="s">
        <v>2622</v>
      </c>
      <c r="E1966" s="63">
        <v>1</v>
      </c>
      <c r="F1966" s="87">
        <v>0</v>
      </c>
      <c r="G1966" s="63">
        <v>0</v>
      </c>
      <c r="H1966" s="64">
        <v>0</v>
      </c>
      <c r="I1966" s="63">
        <v>1</v>
      </c>
      <c r="J1966" s="63">
        <v>0</v>
      </c>
      <c r="K1966" s="63">
        <v>0</v>
      </c>
      <c r="L1966" s="63">
        <v>0</v>
      </c>
      <c r="M1966" s="63">
        <v>0</v>
      </c>
      <c r="N1966" s="63">
        <v>1</v>
      </c>
      <c r="O1966" s="63">
        <v>0</v>
      </c>
      <c r="P1966" s="63">
        <v>0</v>
      </c>
      <c r="Q1966" s="63">
        <v>0</v>
      </c>
      <c r="R1966" s="66">
        <v>0</v>
      </c>
      <c r="S1966" s="64">
        <v>0</v>
      </c>
      <c r="T1966" s="58">
        <v>1</v>
      </c>
      <c r="U1966" s="63">
        <v>1</v>
      </c>
      <c r="V1966" s="63">
        <v>0</v>
      </c>
      <c r="W1966" s="63">
        <v>1.5</v>
      </c>
      <c r="X1966" s="63">
        <v>0</v>
      </c>
      <c r="Y1966" s="63">
        <v>0</v>
      </c>
      <c r="Z1966" s="63">
        <v>0</v>
      </c>
      <c r="AA1966" s="63">
        <v>0</v>
      </c>
      <c r="AB1966" s="63">
        <v>1</v>
      </c>
      <c r="AC1966" s="63">
        <v>0</v>
      </c>
      <c r="AD1966" s="63">
        <v>5</v>
      </c>
      <c r="AE1966" s="63">
        <v>1</v>
      </c>
      <c r="AF1966" s="63">
        <v>3</v>
      </c>
      <c r="AG1966" s="66">
        <v>2</v>
      </c>
      <c r="AH1966" s="66">
        <v>1</v>
      </c>
      <c r="AI1966" s="66">
        <v>0</v>
      </c>
      <c r="AJ1966" s="66">
        <v>6</v>
      </c>
      <c r="AK1966" s="63">
        <v>0</v>
      </c>
      <c r="AL1966" s="63">
        <v>0</v>
      </c>
      <c r="AM1966" s="63">
        <v>0</v>
      </c>
      <c r="AN1966" s="63">
        <v>0</v>
      </c>
      <c r="AO1966" s="63">
        <v>5000</v>
      </c>
      <c r="AP1966" s="63">
        <v>0.2</v>
      </c>
      <c r="AQ1966" s="63">
        <v>0</v>
      </c>
      <c r="AR1966" s="66">
        <v>0</v>
      </c>
      <c r="AS1966" s="63" t="s">
        <v>162</v>
      </c>
      <c r="AT1966" s="62" t="s">
        <v>162</v>
      </c>
      <c r="AU1966" s="63" t="s">
        <v>926</v>
      </c>
      <c r="AV1966" s="63">
        <v>10000006</v>
      </c>
      <c r="AW1966" s="114">
        <v>60000004</v>
      </c>
      <c r="AX1966" s="62" t="s">
        <v>927</v>
      </c>
      <c r="AY1966" s="62" t="s">
        <v>162</v>
      </c>
      <c r="AZ1966" s="64">
        <v>0</v>
      </c>
      <c r="BA1966" s="64">
        <v>0</v>
      </c>
      <c r="BB1966" s="86"/>
      <c r="BC1966" s="63">
        <v>0</v>
      </c>
      <c r="BD1966" s="58">
        <v>0</v>
      </c>
      <c r="BE1966" s="63">
        <v>0</v>
      </c>
      <c r="BF1966" s="63">
        <v>0</v>
      </c>
      <c r="BG1966" s="63">
        <v>0</v>
      </c>
      <c r="BH1966" s="63">
        <v>0</v>
      </c>
      <c r="BI1966" s="87">
        <v>0</v>
      </c>
      <c r="BJ1966" s="66">
        <v>1</v>
      </c>
      <c r="BK1966" s="66">
        <v>0</v>
      </c>
      <c r="BL1966" s="66">
        <v>0</v>
      </c>
      <c r="BM1966" s="66">
        <v>0</v>
      </c>
      <c r="BN1966" s="66">
        <v>0</v>
      </c>
      <c r="BO1966" s="66">
        <v>0</v>
      </c>
      <c r="BP1966" s="11">
        <v>0</v>
      </c>
      <c r="BQ1966" s="46">
        <v>0</v>
      </c>
    </row>
    <row r="1967" spans="3:69" ht="20.100000000000001" customHeight="1">
      <c r="C1967" s="16">
        <v>90010909</v>
      </c>
      <c r="D1967" s="17" t="s">
        <v>2623</v>
      </c>
      <c r="E1967" s="16">
        <v>0</v>
      </c>
      <c r="F1967" s="16">
        <v>61011301</v>
      </c>
      <c r="G1967" s="16">
        <v>0</v>
      </c>
      <c r="H1967" s="18">
        <v>0</v>
      </c>
      <c r="I1967" s="16">
        <v>10</v>
      </c>
      <c r="J1967" s="16">
        <v>3</v>
      </c>
      <c r="K1967" s="16">
        <v>0</v>
      </c>
      <c r="L1967" s="16">
        <v>0</v>
      </c>
      <c r="M1967" s="16">
        <v>0</v>
      </c>
      <c r="N1967" s="16">
        <v>2</v>
      </c>
      <c r="O1967" s="16">
        <v>1</v>
      </c>
      <c r="P1967" s="16">
        <v>0.1</v>
      </c>
      <c r="Q1967" s="16">
        <v>0</v>
      </c>
      <c r="R1967" s="11">
        <v>3</v>
      </c>
      <c r="S1967" s="16">
        <v>0</v>
      </c>
      <c r="T1967" s="16">
        <v>1</v>
      </c>
      <c r="U1967" s="16">
        <v>2</v>
      </c>
      <c r="V1967" s="16">
        <v>0</v>
      </c>
      <c r="W1967" s="16">
        <v>3</v>
      </c>
      <c r="X1967" s="16">
        <v>350</v>
      </c>
      <c r="Y1967" s="16">
        <v>1</v>
      </c>
      <c r="Z1967" s="16">
        <v>0</v>
      </c>
      <c r="AA1967" s="16">
        <v>0</v>
      </c>
      <c r="AB1967" s="16">
        <v>0</v>
      </c>
      <c r="AC1967" s="16">
        <v>0</v>
      </c>
      <c r="AD1967" s="16">
        <v>9</v>
      </c>
      <c r="AE1967" s="16">
        <v>1</v>
      </c>
      <c r="AF1967" s="16">
        <v>3</v>
      </c>
      <c r="AG1967" s="11">
        <v>2</v>
      </c>
      <c r="AH1967" s="11">
        <v>1</v>
      </c>
      <c r="AI1967" s="11">
        <v>0</v>
      </c>
      <c r="AJ1967" s="11">
        <v>6</v>
      </c>
      <c r="AK1967" s="16">
        <v>0</v>
      </c>
      <c r="AL1967" s="16">
        <v>0</v>
      </c>
      <c r="AM1967" s="16">
        <v>0</v>
      </c>
      <c r="AN1967" s="16">
        <v>1</v>
      </c>
      <c r="AO1967" s="16">
        <v>3000</v>
      </c>
      <c r="AP1967" s="16">
        <v>4</v>
      </c>
      <c r="AQ1967" s="16">
        <v>0</v>
      </c>
      <c r="AR1967" s="11">
        <v>0</v>
      </c>
      <c r="AS1967" s="16" t="s">
        <v>162</v>
      </c>
      <c r="AT1967" s="17" t="s">
        <v>497</v>
      </c>
      <c r="AU1967" s="16" t="s">
        <v>173</v>
      </c>
      <c r="AV1967" s="19">
        <v>10000015</v>
      </c>
      <c r="AW1967" s="19">
        <v>21000030</v>
      </c>
      <c r="AX1967" s="17" t="s">
        <v>502</v>
      </c>
      <c r="AY1967" s="16">
        <v>0</v>
      </c>
      <c r="AZ1967" s="18">
        <v>0</v>
      </c>
      <c r="BA1967" s="18">
        <v>0</v>
      </c>
      <c r="BB1967" s="156" t="str">
        <f>"&lt;color=#D3FD3A&gt;冲锋击(剑类武器技能):\n&lt;/color&gt;"&amp;BB1991&amp;"\n\n&lt;color=#D3FD3A&gt;跳跃击(刀类武器技能):\n&lt;/color&gt;"&amp;BB1973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7" s="16">
        <v>0</v>
      </c>
      <c r="BD1967" s="16">
        <v>0</v>
      </c>
      <c r="BE1967" s="16">
        <v>0</v>
      </c>
      <c r="BF1967" s="16">
        <v>0</v>
      </c>
      <c r="BG1967" s="16">
        <v>0</v>
      </c>
      <c r="BH1967" s="16">
        <v>0</v>
      </c>
      <c r="BI1967" s="14">
        <v>0</v>
      </c>
      <c r="BJ1967" s="11">
        <v>0</v>
      </c>
      <c r="BK1967" s="11">
        <v>0</v>
      </c>
      <c r="BL1967" s="11">
        <v>0</v>
      </c>
      <c r="BM1967" s="11">
        <v>0</v>
      </c>
      <c r="BN1967" s="11">
        <v>0</v>
      </c>
      <c r="BO1967" s="11">
        <v>0</v>
      </c>
      <c r="BP1967" s="11">
        <v>0</v>
      </c>
      <c r="BQ1967" s="46">
        <v>0</v>
      </c>
    </row>
    <row r="1968" spans="3:69" ht="19.5" customHeight="1">
      <c r="C1968" s="16">
        <v>90010910</v>
      </c>
      <c r="D1968" s="20" t="s">
        <v>2624</v>
      </c>
      <c r="E1968" s="19">
        <v>1</v>
      </c>
      <c r="F1968" s="19">
        <v>60010300</v>
      </c>
      <c r="G1968" s="19">
        <v>0</v>
      </c>
      <c r="H1968" s="18">
        <v>0</v>
      </c>
      <c r="I1968" s="19">
        <v>1</v>
      </c>
      <c r="J1968" s="19">
        <v>0</v>
      </c>
      <c r="K1968" s="19">
        <v>0</v>
      </c>
      <c r="L1968" s="19">
        <v>0</v>
      </c>
      <c r="M1968" s="19">
        <v>0</v>
      </c>
      <c r="N1968" s="16">
        <v>1</v>
      </c>
      <c r="O1968" s="19">
        <v>0</v>
      </c>
      <c r="P1968" s="19">
        <v>0</v>
      </c>
      <c r="Q1968" s="19">
        <v>0</v>
      </c>
      <c r="R1968" s="11">
        <v>0</v>
      </c>
      <c r="S1968" s="18">
        <v>0</v>
      </c>
      <c r="T1968" s="16">
        <v>1</v>
      </c>
      <c r="U1968" s="19">
        <v>2</v>
      </c>
      <c r="V1968" s="19">
        <v>0</v>
      </c>
      <c r="W1968" s="19">
        <v>3</v>
      </c>
      <c r="X1968" s="19">
        <v>0</v>
      </c>
      <c r="Y1968" s="19">
        <v>0</v>
      </c>
      <c r="Z1968" s="19">
        <v>0</v>
      </c>
      <c r="AA1968" s="19">
        <v>0</v>
      </c>
      <c r="AB1968" s="19">
        <v>0</v>
      </c>
      <c r="AC1968" s="19">
        <v>0</v>
      </c>
      <c r="AD1968" s="19">
        <v>9</v>
      </c>
      <c r="AE1968" s="19">
        <v>1</v>
      </c>
      <c r="AF1968" s="19">
        <v>2</v>
      </c>
      <c r="AG1968" s="11">
        <v>2</v>
      </c>
      <c r="AH1968" s="11">
        <v>1</v>
      </c>
      <c r="AI1968" s="11">
        <v>0</v>
      </c>
      <c r="AJ1968" s="11">
        <v>5</v>
      </c>
      <c r="AK1968" s="19">
        <v>0</v>
      </c>
      <c r="AL1968" s="19">
        <v>0</v>
      </c>
      <c r="AM1968" s="19">
        <v>0</v>
      </c>
      <c r="AN1968" s="19">
        <v>0.5</v>
      </c>
      <c r="AO1968" s="19">
        <v>2000</v>
      </c>
      <c r="AP1968" s="19">
        <v>0</v>
      </c>
      <c r="AQ1968" s="19">
        <v>20</v>
      </c>
      <c r="AR1968" s="11">
        <v>0</v>
      </c>
      <c r="AS1968" s="19" t="s">
        <v>162</v>
      </c>
      <c r="AT1968" s="20" t="s">
        <v>163</v>
      </c>
      <c r="AU1968" s="19" t="s">
        <v>360</v>
      </c>
      <c r="AV1968" s="19">
        <v>0</v>
      </c>
      <c r="AW1968" s="19">
        <v>70106005</v>
      </c>
      <c r="AX1968" s="20" t="s">
        <v>1088</v>
      </c>
      <c r="AY1968" s="345" t="s">
        <v>1089</v>
      </c>
      <c r="AZ1968" s="18">
        <v>0</v>
      </c>
      <c r="BA1968" s="18">
        <v>0</v>
      </c>
      <c r="BB1968" s="76" t="s">
        <v>2619</v>
      </c>
      <c r="BC1968" s="19">
        <v>0</v>
      </c>
      <c r="BD1968" s="346" t="s">
        <v>2625</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20.100000000000001" customHeight="1">
      <c r="C1969" s="95">
        <v>90010911</v>
      </c>
      <c r="D1969" s="94" t="s">
        <v>2626</v>
      </c>
      <c r="E1969" s="95">
        <v>1</v>
      </c>
      <c r="F1969" s="96">
        <v>60010100</v>
      </c>
      <c r="G1969" s="95">
        <v>0</v>
      </c>
      <c r="H1969" s="97">
        <v>0</v>
      </c>
      <c r="I1969" s="95">
        <v>1</v>
      </c>
      <c r="J1969" s="95">
        <v>0</v>
      </c>
      <c r="K1969" s="95">
        <v>0</v>
      </c>
      <c r="L1969" s="96">
        <v>0</v>
      </c>
      <c r="M1969" s="96">
        <v>0</v>
      </c>
      <c r="N1969" s="96">
        <v>2</v>
      </c>
      <c r="O1969" s="96">
        <v>10</v>
      </c>
      <c r="P1969" s="96">
        <v>0.5</v>
      </c>
      <c r="Q1969" s="96">
        <v>0</v>
      </c>
      <c r="R1969" s="100">
        <v>1</v>
      </c>
      <c r="S1969" s="96">
        <v>0</v>
      </c>
      <c r="T1969" s="96">
        <v>1</v>
      </c>
      <c r="U1969" s="96">
        <v>1</v>
      </c>
      <c r="V1969" s="96">
        <v>0</v>
      </c>
      <c r="W1969" s="96">
        <v>0</v>
      </c>
      <c r="X1969" s="96">
        <v>0</v>
      </c>
      <c r="Y1969" s="96">
        <v>0</v>
      </c>
      <c r="Z1969" s="96">
        <v>0</v>
      </c>
      <c r="AA1969" s="96">
        <v>0</v>
      </c>
      <c r="AB1969" s="96">
        <v>0</v>
      </c>
      <c r="AC1969" s="96">
        <v>1</v>
      </c>
      <c r="AD1969" s="96">
        <v>15</v>
      </c>
      <c r="AE1969" s="96">
        <v>1</v>
      </c>
      <c r="AF1969" s="96">
        <v>2</v>
      </c>
      <c r="AG1969" s="100">
        <v>1</v>
      </c>
      <c r="AH1969" s="100">
        <v>0</v>
      </c>
      <c r="AI1969" s="100">
        <v>0</v>
      </c>
      <c r="AJ1969" s="100">
        <v>0</v>
      </c>
      <c r="AK1969" s="96">
        <v>0</v>
      </c>
      <c r="AL1969" s="96">
        <v>0</v>
      </c>
      <c r="AM1969" s="96">
        <v>0</v>
      </c>
      <c r="AN1969" s="96">
        <v>0</v>
      </c>
      <c r="AO1969" s="96">
        <v>2000</v>
      </c>
      <c r="AP1969" s="96">
        <v>0</v>
      </c>
      <c r="AQ1969" s="96">
        <v>0</v>
      </c>
      <c r="AR1969" s="100">
        <v>90104051</v>
      </c>
      <c r="AS1969" s="105">
        <v>0</v>
      </c>
      <c r="AT1969" s="98" t="s">
        <v>218</v>
      </c>
      <c r="AU1969" s="96">
        <v>0</v>
      </c>
      <c r="AV1969" s="95">
        <v>0</v>
      </c>
      <c r="AW1969" s="95">
        <v>0</v>
      </c>
      <c r="AX1969" s="94" t="s">
        <v>348</v>
      </c>
      <c r="AY1969" s="96" t="s">
        <v>2627</v>
      </c>
      <c r="AZ1969" s="97">
        <v>0</v>
      </c>
      <c r="BA1969" s="97">
        <v>0</v>
      </c>
      <c r="BB1969" s="107" t="s">
        <v>589</v>
      </c>
      <c r="BC1969" s="96">
        <v>0</v>
      </c>
      <c r="BD1969" s="96">
        <v>0</v>
      </c>
      <c r="BE1969" s="96">
        <v>0</v>
      </c>
      <c r="BF1969" s="96">
        <v>0</v>
      </c>
      <c r="BG1969" s="96">
        <v>0</v>
      </c>
      <c r="BH1969" s="96">
        <v>0</v>
      </c>
      <c r="BI1969" s="91">
        <v>0</v>
      </c>
      <c r="BJ1969" s="100">
        <v>0</v>
      </c>
      <c r="BK1969" s="100">
        <v>0</v>
      </c>
      <c r="BL1969" s="100">
        <v>0</v>
      </c>
      <c r="BM1969" s="100">
        <v>0</v>
      </c>
      <c r="BN1969" s="100">
        <v>0</v>
      </c>
      <c r="BO1969" s="100">
        <v>0</v>
      </c>
      <c r="BP1969" s="11">
        <v>0</v>
      </c>
      <c r="BQ1969" s="46">
        <v>0</v>
      </c>
    </row>
    <row r="1970" spans="3:69" ht="20.100000000000001" customHeight="1">
      <c r="C1970" s="95">
        <v>90010912</v>
      </c>
      <c r="D1970" s="94" t="s">
        <v>370</v>
      </c>
      <c r="E1970" s="96">
        <v>1</v>
      </c>
      <c r="F1970" s="96">
        <v>61012201</v>
      </c>
      <c r="G1970" s="96">
        <v>0</v>
      </c>
      <c r="H1970" s="97">
        <v>0</v>
      </c>
      <c r="I1970" s="96">
        <v>3</v>
      </c>
      <c r="J1970" s="96">
        <v>0</v>
      </c>
      <c r="K1970" s="96">
        <v>0</v>
      </c>
      <c r="L1970" s="96">
        <v>0</v>
      </c>
      <c r="M1970" s="96">
        <v>0</v>
      </c>
      <c r="N1970" s="96">
        <v>2</v>
      </c>
      <c r="O1970" s="96">
        <v>2</v>
      </c>
      <c r="P1970" s="96">
        <v>1</v>
      </c>
      <c r="Q1970" s="96">
        <v>0</v>
      </c>
      <c r="R1970" s="100">
        <v>0</v>
      </c>
      <c r="S1970" s="96">
        <v>0</v>
      </c>
      <c r="T1970" s="96">
        <v>1</v>
      </c>
      <c r="U1970" s="96">
        <v>2</v>
      </c>
      <c r="V1970" s="96">
        <v>0</v>
      </c>
      <c r="W1970" s="96">
        <v>1.5</v>
      </c>
      <c r="X1970" s="96">
        <v>300</v>
      </c>
      <c r="Y1970" s="96">
        <v>1</v>
      </c>
      <c r="Z1970" s="96">
        <v>0</v>
      </c>
      <c r="AA1970" s="96">
        <v>0</v>
      </c>
      <c r="AB1970" s="96">
        <v>0</v>
      </c>
      <c r="AC1970" s="96">
        <v>0</v>
      </c>
      <c r="AD1970" s="96">
        <v>15</v>
      </c>
      <c r="AE1970" s="96">
        <v>1</v>
      </c>
      <c r="AF1970" s="96">
        <v>4</v>
      </c>
      <c r="AG1970" s="100">
        <v>2</v>
      </c>
      <c r="AH1970" s="100">
        <v>0</v>
      </c>
      <c r="AI1970" s="100">
        <v>0</v>
      </c>
      <c r="AJ1970" s="100">
        <v>0</v>
      </c>
      <c r="AK1970" s="96">
        <v>0</v>
      </c>
      <c r="AL1970" s="96">
        <v>0</v>
      </c>
      <c r="AM1970" s="96">
        <v>0</v>
      </c>
      <c r="AN1970" s="96">
        <v>0</v>
      </c>
      <c r="AO1970" s="96">
        <v>60000</v>
      </c>
      <c r="AP1970" s="96">
        <v>0.1</v>
      </c>
      <c r="AQ1970" s="96">
        <v>0</v>
      </c>
      <c r="AR1970" s="100">
        <v>0</v>
      </c>
      <c r="AS1970" s="319" t="s">
        <v>2628</v>
      </c>
      <c r="AT1970" s="94" t="s">
        <v>497</v>
      </c>
      <c r="AU1970" s="96" t="s">
        <v>353</v>
      </c>
      <c r="AV1970" s="95">
        <v>10000001</v>
      </c>
      <c r="AW1970" s="95">
        <v>62001701</v>
      </c>
      <c r="AX1970" s="94" t="s">
        <v>740</v>
      </c>
      <c r="AY1970" s="96">
        <v>0</v>
      </c>
      <c r="AZ1970" s="97">
        <v>0</v>
      </c>
      <c r="BA1970" s="97">
        <v>0</v>
      </c>
      <c r="BB1970" s="124" t="str">
        <f t="shared" ref="BB1970" si="114">"每秒对周围的怪物造成"&amp;W1970*100&amp;"%攻击伤害+"&amp;X1970&amp;"点固定伤害.持续4秒并使自身免疫怪物攻击"</f>
        <v>每秒对周围的怪物造成150%攻击伤害+300点固定伤害.持续4秒并使自身免疫怪物攻击</v>
      </c>
      <c r="BC1970" s="96">
        <v>0</v>
      </c>
      <c r="BD1970" s="96">
        <v>0</v>
      </c>
      <c r="BE1970" s="96">
        <v>0</v>
      </c>
      <c r="BF1970" s="96">
        <v>0</v>
      </c>
      <c r="BG1970" s="96">
        <v>0</v>
      </c>
      <c r="BH1970" s="96">
        <v>0</v>
      </c>
      <c r="BI1970" s="91">
        <v>0</v>
      </c>
      <c r="BJ1970" s="100">
        <v>0</v>
      </c>
      <c r="BK1970" s="100">
        <v>0</v>
      </c>
      <c r="BL1970" s="100">
        <v>0</v>
      </c>
      <c r="BM1970" s="100">
        <v>0</v>
      </c>
      <c r="BN1970" s="100">
        <v>0</v>
      </c>
      <c r="BO1970" s="100">
        <v>1</v>
      </c>
      <c r="BP1970" s="11">
        <v>0</v>
      </c>
      <c r="BQ1970" s="46">
        <v>0</v>
      </c>
    </row>
    <row r="1971" spans="3:69" ht="20.100000000000001" customHeight="1">
      <c r="C1971" s="265">
        <v>90020002</v>
      </c>
      <c r="D1971" s="266" t="s">
        <v>2629</v>
      </c>
      <c r="E1971" s="265">
        <v>1</v>
      </c>
      <c r="F1971" s="265">
        <v>80003005</v>
      </c>
      <c r="G1971" s="265">
        <v>0</v>
      </c>
      <c r="H1971" s="267">
        <v>0</v>
      </c>
      <c r="I1971" s="265">
        <v>1</v>
      </c>
      <c r="J1971" s="265">
        <v>0</v>
      </c>
      <c r="K1971" s="265">
        <v>0</v>
      </c>
      <c r="L1971" s="265">
        <v>0</v>
      </c>
      <c r="M1971" s="265">
        <v>0</v>
      </c>
      <c r="N1971" s="265">
        <v>1</v>
      </c>
      <c r="O1971" s="265">
        <v>0</v>
      </c>
      <c r="P1971" s="265">
        <v>0</v>
      </c>
      <c r="Q1971" s="265">
        <v>0</v>
      </c>
      <c r="R1971" s="274">
        <v>0</v>
      </c>
      <c r="S1971" s="267">
        <v>0</v>
      </c>
      <c r="T1971" s="275">
        <v>1</v>
      </c>
      <c r="U1971" s="265">
        <v>1</v>
      </c>
      <c r="V1971" s="265">
        <v>0</v>
      </c>
      <c r="W1971" s="265">
        <v>1.5</v>
      </c>
      <c r="X1971" s="265">
        <v>0</v>
      </c>
      <c r="Y1971" s="265">
        <v>0</v>
      </c>
      <c r="Z1971" s="265">
        <v>0</v>
      </c>
      <c r="AA1971" s="265">
        <v>0</v>
      </c>
      <c r="AB1971" s="265">
        <v>1</v>
      </c>
      <c r="AC1971" s="265">
        <v>1</v>
      </c>
      <c r="AD1971" s="265">
        <v>5</v>
      </c>
      <c r="AE1971" s="265">
        <v>1</v>
      </c>
      <c r="AF1971" s="265">
        <v>3</v>
      </c>
      <c r="AG1971" s="274">
        <v>2</v>
      </c>
      <c r="AH1971" s="274">
        <v>1</v>
      </c>
      <c r="AI1971" s="274">
        <v>0</v>
      </c>
      <c r="AJ1971" s="274">
        <v>6</v>
      </c>
      <c r="AK1971" s="265">
        <v>0</v>
      </c>
      <c r="AL1971" s="265">
        <v>0</v>
      </c>
      <c r="AM1971" s="265">
        <v>0</v>
      </c>
      <c r="AN1971" s="265">
        <v>0</v>
      </c>
      <c r="AO1971" s="265">
        <v>5000</v>
      </c>
      <c r="AP1971" s="265">
        <v>0.2</v>
      </c>
      <c r="AQ1971" s="265">
        <v>0</v>
      </c>
      <c r="AR1971" s="274">
        <v>0</v>
      </c>
      <c r="AS1971" s="265">
        <v>0</v>
      </c>
      <c r="AT1971" s="266" t="s">
        <v>162</v>
      </c>
      <c r="AU1971" s="265" t="s">
        <v>926</v>
      </c>
      <c r="AV1971" s="265">
        <v>10000006</v>
      </c>
      <c r="AW1971" s="280">
        <v>91000307</v>
      </c>
      <c r="AX1971" s="266" t="s">
        <v>2630</v>
      </c>
      <c r="AY1971" s="266" t="s">
        <v>2631</v>
      </c>
      <c r="AZ1971" s="267">
        <v>0</v>
      </c>
      <c r="BA1971" s="267">
        <v>0</v>
      </c>
      <c r="BB1971" s="281" t="s">
        <v>2632</v>
      </c>
      <c r="BC1971" s="265">
        <v>0</v>
      </c>
      <c r="BD1971" s="275">
        <v>0</v>
      </c>
      <c r="BE1971" s="265">
        <v>0</v>
      </c>
      <c r="BF1971" s="265">
        <v>0</v>
      </c>
      <c r="BG1971" s="265">
        <v>0</v>
      </c>
      <c r="BH1971" s="265">
        <v>0</v>
      </c>
      <c r="BI1971" s="284">
        <v>0</v>
      </c>
      <c r="BJ1971" s="274">
        <v>1</v>
      </c>
      <c r="BK1971" s="274">
        <v>0</v>
      </c>
      <c r="BL1971" s="274">
        <v>0</v>
      </c>
      <c r="BM1971" s="274">
        <v>0</v>
      </c>
      <c r="BN1971" s="274">
        <v>0</v>
      </c>
      <c r="BO1971" s="274">
        <v>1</v>
      </c>
      <c r="BP1971" s="11">
        <v>0</v>
      </c>
      <c r="BQ1971" s="46">
        <v>0</v>
      </c>
    </row>
    <row r="1972" spans="3:69" ht="20.100000000000001" customHeight="1">
      <c r="C1972" s="265">
        <v>90020003</v>
      </c>
      <c r="D1972" s="266" t="s">
        <v>2633</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10</v>
      </c>
      <c r="AG1972" s="274">
        <v>2</v>
      </c>
      <c r="AH1972" s="274">
        <v>1</v>
      </c>
      <c r="AI1972" s="274">
        <v>0</v>
      </c>
      <c r="AJ1972" s="274">
        <v>6</v>
      </c>
      <c r="AK1972" s="265">
        <v>0</v>
      </c>
      <c r="AL1972" s="265">
        <v>0</v>
      </c>
      <c r="AM1972" s="265">
        <v>0</v>
      </c>
      <c r="AN1972" s="265">
        <v>0</v>
      </c>
      <c r="AO1972" s="265">
        <v>5000</v>
      </c>
      <c r="AP1972" s="265">
        <v>1</v>
      </c>
      <c r="AQ1972" s="265">
        <v>0</v>
      </c>
      <c r="AR1972" s="274">
        <v>0</v>
      </c>
      <c r="AS1972" s="265">
        <v>0</v>
      </c>
      <c r="AT1972" s="266" t="s">
        <v>162</v>
      </c>
      <c r="AU1972" s="265" t="s">
        <v>926</v>
      </c>
      <c r="AV1972" s="265">
        <v>10000006</v>
      </c>
      <c r="AW1972" s="280">
        <v>91000315</v>
      </c>
      <c r="AX1972" s="266" t="s">
        <v>2634</v>
      </c>
      <c r="AY1972" s="266" t="s">
        <v>162</v>
      </c>
      <c r="AZ1972" s="267">
        <v>0</v>
      </c>
      <c r="BA1972" s="267">
        <v>0</v>
      </c>
      <c r="BB1972" s="281" t="s">
        <v>2635</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90020004</v>
      </c>
      <c r="D1973" s="20" t="s">
        <v>2636</v>
      </c>
      <c r="E1973" s="16">
        <v>1</v>
      </c>
      <c r="F1973" s="16">
        <v>60010300</v>
      </c>
      <c r="G1973" s="16">
        <v>0</v>
      </c>
      <c r="H1973" s="18">
        <v>0</v>
      </c>
      <c r="I1973" s="16">
        <v>1</v>
      </c>
      <c r="J1973" s="16">
        <v>0</v>
      </c>
      <c r="K1973" s="16">
        <v>0</v>
      </c>
      <c r="L1973" s="16">
        <v>0</v>
      </c>
      <c r="M1973" s="16">
        <v>0</v>
      </c>
      <c r="N1973" s="16">
        <v>2</v>
      </c>
      <c r="O1973" s="16">
        <v>1</v>
      </c>
      <c r="P1973" s="16">
        <v>1</v>
      </c>
      <c r="Q1973" s="16">
        <v>0</v>
      </c>
      <c r="R1973" s="11">
        <v>0</v>
      </c>
      <c r="S1973" s="16">
        <v>0</v>
      </c>
      <c r="T1973" s="16">
        <v>0</v>
      </c>
      <c r="U1973" s="16">
        <v>1</v>
      </c>
      <c r="V1973" s="16">
        <v>0</v>
      </c>
      <c r="W1973" s="16">
        <v>1</v>
      </c>
      <c r="X1973" s="19">
        <v>0</v>
      </c>
      <c r="Y1973" s="16">
        <v>0</v>
      </c>
      <c r="Z1973" s="16">
        <v>0</v>
      </c>
      <c r="AA1973" s="16">
        <v>0</v>
      </c>
      <c r="AB1973" s="16">
        <v>1</v>
      </c>
      <c r="AC1973" s="16">
        <v>0</v>
      </c>
      <c r="AD1973" s="16">
        <v>5</v>
      </c>
      <c r="AE1973" s="16">
        <v>2</v>
      </c>
      <c r="AF1973" s="16" t="s">
        <v>182</v>
      </c>
      <c r="AG1973" s="11">
        <v>2</v>
      </c>
      <c r="AH1973" s="11">
        <v>0</v>
      </c>
      <c r="AI1973" s="11">
        <v>0</v>
      </c>
      <c r="AJ1973" s="11">
        <v>3</v>
      </c>
      <c r="AK1973" s="16">
        <v>0</v>
      </c>
      <c r="AL1973" s="16">
        <v>0</v>
      </c>
      <c r="AM1973" s="22">
        <v>0</v>
      </c>
      <c r="AN1973" s="16">
        <v>1.25</v>
      </c>
      <c r="AO1973" s="16">
        <v>3000</v>
      </c>
      <c r="AP1973" s="16">
        <v>0.4</v>
      </c>
      <c r="AQ1973" s="16">
        <v>0</v>
      </c>
      <c r="AR1973" s="11">
        <v>0</v>
      </c>
      <c r="AS1973" s="16" t="s">
        <v>162</v>
      </c>
      <c r="AT1973" s="17" t="s">
        <v>183</v>
      </c>
      <c r="AU1973" s="16" t="s">
        <v>184</v>
      </c>
      <c r="AV1973" s="19">
        <v>12000001</v>
      </c>
      <c r="AW1973" s="15">
        <v>20100010</v>
      </c>
      <c r="AX1973" s="17" t="s">
        <v>2637</v>
      </c>
      <c r="AY1973" s="16" t="s">
        <v>2638</v>
      </c>
      <c r="AZ1973" s="18">
        <v>0</v>
      </c>
      <c r="BA1973" s="18">
        <v>0</v>
      </c>
      <c r="BB1973" s="39"/>
      <c r="BC1973" s="16">
        <v>0</v>
      </c>
      <c r="BD1973" s="16">
        <v>0</v>
      </c>
      <c r="BE1973" s="16">
        <v>0</v>
      </c>
      <c r="BF1973" s="16">
        <v>0</v>
      </c>
      <c r="BG1973" s="16">
        <v>0</v>
      </c>
      <c r="BH1973" s="16">
        <v>0</v>
      </c>
      <c r="BI1973" s="16">
        <v>0</v>
      </c>
      <c r="BJ1973" s="11">
        <v>0</v>
      </c>
      <c r="BK1973" s="11">
        <v>0</v>
      </c>
      <c r="BL1973" s="11">
        <v>0</v>
      </c>
      <c r="BM1973" s="11">
        <v>0</v>
      </c>
      <c r="BN1973" s="11">
        <v>0</v>
      </c>
      <c r="BO1973" s="11">
        <v>0</v>
      </c>
      <c r="BP1973" s="11">
        <v>0</v>
      </c>
      <c r="BQ1973" s="46">
        <v>0</v>
      </c>
    </row>
    <row r="1974" spans="3:69" ht="20.100000000000001" customHeight="1">
      <c r="C1974" s="265">
        <v>90020005</v>
      </c>
      <c r="D1974" s="20" t="s">
        <v>2639</v>
      </c>
      <c r="E1974" s="16">
        <v>1</v>
      </c>
      <c r="F1974" s="16">
        <v>60010300</v>
      </c>
      <c r="G1974" s="16">
        <v>0</v>
      </c>
      <c r="H1974" s="18">
        <v>0</v>
      </c>
      <c r="I1974" s="16">
        <v>1</v>
      </c>
      <c r="J1974" s="16">
        <v>0</v>
      </c>
      <c r="K1974" s="16">
        <v>0</v>
      </c>
      <c r="L1974" s="16">
        <v>0</v>
      </c>
      <c r="M1974" s="16">
        <v>0</v>
      </c>
      <c r="N1974" s="16">
        <v>1</v>
      </c>
      <c r="O1974" s="16">
        <v>0</v>
      </c>
      <c r="P1974" s="16">
        <v>0</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99004003</v>
      </c>
      <c r="AS1974" s="16" t="s">
        <v>162</v>
      </c>
      <c r="AT1974" s="17" t="s">
        <v>183</v>
      </c>
      <c r="AU1974" s="16" t="s">
        <v>184</v>
      </c>
      <c r="AV1974" s="19">
        <v>0</v>
      </c>
      <c r="AW1974" s="15">
        <v>0</v>
      </c>
      <c r="AX1974" s="17" t="s">
        <v>164</v>
      </c>
      <c r="AY1974" s="16">
        <v>0</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8">
        <v>77001101</v>
      </c>
      <c r="D1975" s="269" t="s">
        <v>478</v>
      </c>
      <c r="E1975" s="87">
        <v>1</v>
      </c>
      <c r="F1975" s="58">
        <v>0</v>
      </c>
      <c r="G1975" s="87">
        <v>0</v>
      </c>
      <c r="H1975" s="87">
        <v>0</v>
      </c>
      <c r="I1975" s="87">
        <v>1</v>
      </c>
      <c r="J1975" s="87">
        <v>0</v>
      </c>
      <c r="K1975" s="114">
        <v>0</v>
      </c>
      <c r="L1975" s="114">
        <v>0</v>
      </c>
      <c r="M1975" s="87">
        <v>0</v>
      </c>
      <c r="N1975" s="87">
        <v>2</v>
      </c>
      <c r="O1975" s="87">
        <v>2</v>
      </c>
      <c r="P1975" s="87">
        <v>0.6</v>
      </c>
      <c r="Q1975" s="87">
        <v>0</v>
      </c>
      <c r="R1975" s="66">
        <v>0</v>
      </c>
      <c r="S1975" s="87">
        <v>0</v>
      </c>
      <c r="T1975" s="58">
        <v>1</v>
      </c>
      <c r="U1975" s="87">
        <v>1</v>
      </c>
      <c r="V1975" s="114">
        <v>0</v>
      </c>
      <c r="W1975" s="87">
        <v>3</v>
      </c>
      <c r="X1975" s="87">
        <v>0</v>
      </c>
      <c r="Y1975" s="87">
        <v>0</v>
      </c>
      <c r="Z1975" s="87">
        <v>0</v>
      </c>
      <c r="AA1975" s="114">
        <v>0</v>
      </c>
      <c r="AB1975" s="87">
        <v>0</v>
      </c>
      <c r="AC1975" s="87">
        <v>0</v>
      </c>
      <c r="AD1975" s="87">
        <v>20</v>
      </c>
      <c r="AE1975" s="87">
        <v>1</v>
      </c>
      <c r="AF1975" s="87">
        <v>5</v>
      </c>
      <c r="AG1975" s="116">
        <v>0</v>
      </c>
      <c r="AH1975" s="116">
        <v>1</v>
      </c>
      <c r="AI1975" s="66">
        <v>0</v>
      </c>
      <c r="AJ1975" s="87">
        <v>2.5</v>
      </c>
      <c r="AK1975" s="117">
        <v>0</v>
      </c>
      <c r="AL1975" s="87">
        <v>1</v>
      </c>
      <c r="AM1975" s="87">
        <v>0</v>
      </c>
      <c r="AN1975" s="87">
        <v>1</v>
      </c>
      <c r="AO1975" s="87">
        <v>3000</v>
      </c>
      <c r="AP1975" s="87">
        <v>1</v>
      </c>
      <c r="AQ1975" s="87">
        <v>0</v>
      </c>
      <c r="AR1975" s="321" t="s">
        <v>2640</v>
      </c>
      <c r="AS1975" s="313" t="s">
        <v>2641</v>
      </c>
      <c r="AT1975" s="57" t="s">
        <v>218</v>
      </c>
      <c r="AU1975" s="114">
        <v>0</v>
      </c>
      <c r="AV1975" s="114">
        <v>0</v>
      </c>
      <c r="AW1975" s="114">
        <v>77001101</v>
      </c>
      <c r="AX1975" s="62" t="s">
        <v>164</v>
      </c>
      <c r="AY1975" s="58">
        <v>0</v>
      </c>
      <c r="AZ1975" s="64">
        <v>0</v>
      </c>
      <c r="BA1975" s="64">
        <v>0</v>
      </c>
      <c r="BB1975" s="282" t="s">
        <v>2642</v>
      </c>
      <c r="BC1975" s="87">
        <v>0</v>
      </c>
      <c r="BD1975" s="87">
        <v>0</v>
      </c>
      <c r="BE1975" s="63">
        <v>0</v>
      </c>
      <c r="BF1975" s="87">
        <v>0</v>
      </c>
      <c r="BG1975" s="87">
        <v>0</v>
      </c>
      <c r="BH1975" s="117">
        <v>0</v>
      </c>
      <c r="BI1975" s="87">
        <v>0</v>
      </c>
      <c r="BJ1975" s="66">
        <v>0</v>
      </c>
      <c r="BK1975" s="66">
        <v>0</v>
      </c>
      <c r="BL1975" s="66">
        <v>0</v>
      </c>
      <c r="BM1975" s="66">
        <v>0</v>
      </c>
      <c r="BN1975" s="66">
        <v>0</v>
      </c>
      <c r="BO1975" s="66">
        <v>0</v>
      </c>
      <c r="BP1975" s="66">
        <v>0</v>
      </c>
      <c r="BQ1975" s="46">
        <v>0</v>
      </c>
    </row>
    <row r="1976" spans="3:69" ht="20.100000000000001" customHeight="1">
      <c r="C1976" s="268">
        <v>77001102</v>
      </c>
      <c r="D1976" s="57" t="s">
        <v>391</v>
      </c>
      <c r="E1976" s="87">
        <v>1</v>
      </c>
      <c r="F1976" s="87">
        <v>0</v>
      </c>
      <c r="G1976" s="63">
        <v>0</v>
      </c>
      <c r="H1976" s="64">
        <v>0</v>
      </c>
      <c r="I1976" s="63">
        <v>1</v>
      </c>
      <c r="J1976" s="63">
        <v>0</v>
      </c>
      <c r="K1976" s="63">
        <v>0</v>
      </c>
      <c r="L1976" s="58">
        <v>0</v>
      </c>
      <c r="M1976" s="58">
        <v>0</v>
      </c>
      <c r="N1976" s="58">
        <v>2</v>
      </c>
      <c r="O1976" s="58">
        <v>16</v>
      </c>
      <c r="P1976" s="58">
        <v>5</v>
      </c>
      <c r="Q1976" s="58">
        <v>0</v>
      </c>
      <c r="R1976" s="66">
        <v>0</v>
      </c>
      <c r="S1976" s="58">
        <v>0</v>
      </c>
      <c r="T1976" s="58">
        <v>1</v>
      </c>
      <c r="U1976" s="58">
        <v>2</v>
      </c>
      <c r="V1976" s="58">
        <v>0</v>
      </c>
      <c r="W1976" s="58">
        <v>1.5</v>
      </c>
      <c r="X1976" s="58">
        <v>0</v>
      </c>
      <c r="Y1976" s="58">
        <v>0</v>
      </c>
      <c r="Z1976" s="58">
        <v>0</v>
      </c>
      <c r="AA1976" s="58">
        <v>0</v>
      </c>
      <c r="AB1976" s="58">
        <v>0</v>
      </c>
      <c r="AC1976" s="58">
        <v>0</v>
      </c>
      <c r="AD1976" s="58">
        <v>0</v>
      </c>
      <c r="AE1976" s="58">
        <v>2</v>
      </c>
      <c r="AF1976" s="58" t="s">
        <v>171</v>
      </c>
      <c r="AG1976" s="66">
        <v>0</v>
      </c>
      <c r="AH1976" s="66">
        <v>2</v>
      </c>
      <c r="AI1976" s="66">
        <v>0</v>
      </c>
      <c r="AJ1976" s="66">
        <v>1.5</v>
      </c>
      <c r="AK1976" s="58">
        <v>0</v>
      </c>
      <c r="AL1976" s="58">
        <v>0</v>
      </c>
      <c r="AM1976" s="58">
        <v>0</v>
      </c>
      <c r="AN1976" s="58">
        <v>1</v>
      </c>
      <c r="AO1976" s="58">
        <v>2000</v>
      </c>
      <c r="AP1976" s="58">
        <v>1</v>
      </c>
      <c r="AQ1976" s="58">
        <v>0</v>
      </c>
      <c r="AR1976" s="66">
        <v>0</v>
      </c>
      <c r="AS1976" s="313" t="s">
        <v>2641</v>
      </c>
      <c r="AT1976" s="62" t="s">
        <v>163</v>
      </c>
      <c r="AU1976" s="58" t="s">
        <v>360</v>
      </c>
      <c r="AV1976" s="63">
        <v>10001007</v>
      </c>
      <c r="AW1976" s="63">
        <v>77001104</v>
      </c>
      <c r="AX1976" s="57" t="s">
        <v>164</v>
      </c>
      <c r="AY1976" s="58">
        <v>0</v>
      </c>
      <c r="AZ1976" s="64">
        <v>0</v>
      </c>
      <c r="BA1976" s="64">
        <v>0</v>
      </c>
      <c r="BB1976" s="81" t="s">
        <v>2643</v>
      </c>
      <c r="BC1976" s="58">
        <v>0</v>
      </c>
      <c r="BD1976" s="58">
        <v>0</v>
      </c>
      <c r="BE1976" s="58">
        <v>0</v>
      </c>
      <c r="BF1976" s="58">
        <v>0</v>
      </c>
      <c r="BG1976" s="58">
        <v>0</v>
      </c>
      <c r="BH1976" s="58">
        <v>0</v>
      </c>
      <c r="BI1976" s="87">
        <v>0</v>
      </c>
      <c r="BJ1976" s="66">
        <v>0</v>
      </c>
      <c r="BK1976" s="66">
        <v>0</v>
      </c>
      <c r="BL1976" s="66">
        <v>0</v>
      </c>
      <c r="BM1976" s="66">
        <v>0</v>
      </c>
      <c r="BN1976" s="66">
        <v>0</v>
      </c>
      <c r="BO1976" s="66">
        <v>0</v>
      </c>
      <c r="BP1976" s="66">
        <v>0</v>
      </c>
      <c r="BQ1976" s="46">
        <v>0</v>
      </c>
    </row>
    <row r="1977" spans="3:69" ht="20.100000000000001" customHeight="1">
      <c r="C1977" s="268">
        <v>77001103</v>
      </c>
      <c r="D1977" s="57" t="s">
        <v>482</v>
      </c>
      <c r="E1977" s="87">
        <v>1</v>
      </c>
      <c r="F1977" s="87">
        <v>0</v>
      </c>
      <c r="G1977" s="63">
        <v>0</v>
      </c>
      <c r="H1977" s="64">
        <v>0</v>
      </c>
      <c r="I1977" s="63">
        <v>1</v>
      </c>
      <c r="J1977" s="63">
        <v>0</v>
      </c>
      <c r="K1977" s="63">
        <v>0</v>
      </c>
      <c r="L1977" s="58">
        <v>0</v>
      </c>
      <c r="M1977" s="58">
        <v>0</v>
      </c>
      <c r="N1977" s="58">
        <v>2</v>
      </c>
      <c r="O1977" s="58">
        <v>1</v>
      </c>
      <c r="P1977" s="58">
        <v>0.2</v>
      </c>
      <c r="Q1977" s="58">
        <v>0</v>
      </c>
      <c r="R1977" s="66">
        <v>0</v>
      </c>
      <c r="S1977" s="58">
        <v>0</v>
      </c>
      <c r="T1977" s="58">
        <v>1</v>
      </c>
      <c r="U1977" s="58">
        <v>2</v>
      </c>
      <c r="V1977" s="58">
        <v>0</v>
      </c>
      <c r="W1977" s="58">
        <v>0.8</v>
      </c>
      <c r="X1977" s="58">
        <v>0</v>
      </c>
      <c r="Y1977" s="58">
        <v>0</v>
      </c>
      <c r="Z1977" s="58">
        <v>0</v>
      </c>
      <c r="AA1977" s="58">
        <v>0</v>
      </c>
      <c r="AB1977" s="58">
        <v>0</v>
      </c>
      <c r="AC1977" s="58">
        <v>0</v>
      </c>
      <c r="AD1977" s="58">
        <v>0</v>
      </c>
      <c r="AE1977" s="58">
        <v>1</v>
      </c>
      <c r="AF1977" s="58">
        <v>3</v>
      </c>
      <c r="AG1977" s="66">
        <v>0</v>
      </c>
      <c r="AH1977" s="66">
        <v>1</v>
      </c>
      <c r="AI1977" s="66">
        <v>0</v>
      </c>
      <c r="AJ1977" s="66">
        <v>1.5</v>
      </c>
      <c r="AK1977" s="58">
        <v>0</v>
      </c>
      <c r="AL1977" s="58">
        <v>0</v>
      </c>
      <c r="AM1977" s="58">
        <v>0</v>
      </c>
      <c r="AN1977" s="58">
        <v>0.3</v>
      </c>
      <c r="AO1977" s="58">
        <v>2000</v>
      </c>
      <c r="AP1977" s="58">
        <v>0.3</v>
      </c>
      <c r="AQ1977" s="58">
        <v>0</v>
      </c>
      <c r="AR1977" s="66">
        <v>0</v>
      </c>
      <c r="AS1977" s="313" t="s">
        <v>2644</v>
      </c>
      <c r="AT1977" s="62" t="s">
        <v>163</v>
      </c>
      <c r="AU1977" s="58" t="s">
        <v>360</v>
      </c>
      <c r="AV1977" s="63">
        <v>10001007</v>
      </c>
      <c r="AW1977" s="63">
        <v>77001103</v>
      </c>
      <c r="AX1977" s="57" t="s">
        <v>164</v>
      </c>
      <c r="AY1977" s="58">
        <v>0</v>
      </c>
      <c r="AZ1977" s="64">
        <v>0</v>
      </c>
      <c r="BA1977" s="64">
        <v>0</v>
      </c>
      <c r="BB1977" s="81" t="s">
        <v>2645</v>
      </c>
      <c r="BC1977" s="58">
        <v>0</v>
      </c>
      <c r="BD1977" s="58">
        <v>0</v>
      </c>
      <c r="BE1977" s="58">
        <v>0</v>
      </c>
      <c r="BF1977" s="58">
        <v>0</v>
      </c>
      <c r="BG1977" s="58">
        <v>0</v>
      </c>
      <c r="BH1977" s="58">
        <v>0</v>
      </c>
      <c r="BI1977" s="87">
        <v>0</v>
      </c>
      <c r="BJ1977" s="66">
        <v>0</v>
      </c>
      <c r="BK1977" s="66">
        <v>0</v>
      </c>
      <c r="BL1977" s="66">
        <v>0</v>
      </c>
      <c r="BM1977" s="66">
        <v>0</v>
      </c>
      <c r="BN1977" s="66">
        <v>0</v>
      </c>
      <c r="BO1977" s="66">
        <v>0</v>
      </c>
      <c r="BP1977" s="66">
        <v>77001104</v>
      </c>
      <c r="BQ1977" s="46">
        <v>0</v>
      </c>
    </row>
    <row r="1978" spans="3:69" ht="20.100000000000001" customHeight="1">
      <c r="C1978" s="268">
        <v>77001104</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v>
      </c>
      <c r="AO1978" s="58">
        <v>2000</v>
      </c>
      <c r="AP1978" s="58">
        <v>0.3</v>
      </c>
      <c r="AQ1978" s="58">
        <v>0</v>
      </c>
      <c r="AR1978" s="66">
        <v>0</v>
      </c>
      <c r="AS1978" s="313" t="s">
        <v>2644</v>
      </c>
      <c r="AT1978" s="62" t="s">
        <v>162</v>
      </c>
      <c r="AU1978" s="58" t="s">
        <v>360</v>
      </c>
      <c r="AV1978" s="63">
        <v>10001007</v>
      </c>
      <c r="AW1978" s="63">
        <v>77001103</v>
      </c>
      <c r="AX1978" s="57" t="s">
        <v>164</v>
      </c>
      <c r="AY1978" s="58">
        <v>0</v>
      </c>
      <c r="AZ1978" s="64">
        <v>0</v>
      </c>
      <c r="BA1978" s="64">
        <v>0</v>
      </c>
      <c r="BB1978" s="81" t="s">
        <v>2646</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77001105</v>
      </c>
      <c r="BQ1978" s="46">
        <v>0</v>
      </c>
    </row>
    <row r="1979" spans="3:69" ht="20.100000000000001" customHeight="1">
      <c r="C1979" s="268">
        <v>77001105</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0.3</v>
      </c>
      <c r="AO1979" s="58">
        <v>2000</v>
      </c>
      <c r="AP1979" s="58">
        <v>0.3</v>
      </c>
      <c r="AQ1979" s="58">
        <v>0</v>
      </c>
      <c r="AR1979" s="66">
        <v>0</v>
      </c>
      <c r="AS1979" s="313" t="s">
        <v>2644</v>
      </c>
      <c r="AT1979" s="62" t="s">
        <v>162</v>
      </c>
      <c r="AU1979" s="58" t="s">
        <v>360</v>
      </c>
      <c r="AV1979" s="63">
        <v>10001007</v>
      </c>
      <c r="AW1979" s="63">
        <v>77001103</v>
      </c>
      <c r="AX1979" s="57" t="s">
        <v>164</v>
      </c>
      <c r="AY1979" s="58">
        <v>0</v>
      </c>
      <c r="AZ1979" s="64">
        <v>0</v>
      </c>
      <c r="BA1979" s="64">
        <v>0</v>
      </c>
      <c r="BB1979" s="81" t="s">
        <v>2646</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77001106</v>
      </c>
      <c r="BQ1979" s="46">
        <v>0</v>
      </c>
    </row>
    <row r="1980" spans="3:69" ht="19.5" customHeight="1">
      <c r="C1980" s="268">
        <v>77001106</v>
      </c>
      <c r="D1980" s="57" t="s">
        <v>391</v>
      </c>
      <c r="E1980" s="87">
        <v>1</v>
      </c>
      <c r="F1980" s="87">
        <v>0</v>
      </c>
      <c r="G1980" s="63">
        <v>0</v>
      </c>
      <c r="H1980" s="64">
        <v>0</v>
      </c>
      <c r="I1980" s="63">
        <v>1</v>
      </c>
      <c r="J1980" s="63">
        <v>0</v>
      </c>
      <c r="K1980" s="63">
        <v>0</v>
      </c>
      <c r="L1980" s="58">
        <v>0</v>
      </c>
      <c r="M1980" s="58">
        <v>0</v>
      </c>
      <c r="N1980" s="58">
        <v>2</v>
      </c>
      <c r="O1980" s="58">
        <v>16</v>
      </c>
      <c r="P1980" s="58">
        <v>5</v>
      </c>
      <c r="Q1980" s="58">
        <v>0</v>
      </c>
      <c r="R1980" s="66">
        <v>0</v>
      </c>
      <c r="S1980" s="58">
        <v>0</v>
      </c>
      <c r="T1980" s="58">
        <v>1</v>
      </c>
      <c r="U1980" s="58">
        <v>2</v>
      </c>
      <c r="V1980" s="58">
        <v>0</v>
      </c>
      <c r="W1980" s="58">
        <v>2</v>
      </c>
      <c r="X1980" s="58">
        <v>0</v>
      </c>
      <c r="Y1980" s="58">
        <v>0</v>
      </c>
      <c r="Z1980" s="58">
        <v>0</v>
      </c>
      <c r="AA1980" s="58">
        <v>0</v>
      </c>
      <c r="AB1980" s="58">
        <v>0</v>
      </c>
      <c r="AC1980" s="58">
        <v>0</v>
      </c>
      <c r="AD1980" s="58">
        <v>0</v>
      </c>
      <c r="AE1980" s="58">
        <v>2</v>
      </c>
      <c r="AF1980" s="58" t="s">
        <v>171</v>
      </c>
      <c r="AG1980" s="66">
        <v>0</v>
      </c>
      <c r="AH1980" s="66">
        <v>2</v>
      </c>
      <c r="AI1980" s="66">
        <v>0</v>
      </c>
      <c r="AJ1980" s="66">
        <v>1.5</v>
      </c>
      <c r="AK1980" s="58">
        <v>0</v>
      </c>
      <c r="AL1980" s="58">
        <v>0</v>
      </c>
      <c r="AM1980" s="58">
        <v>0</v>
      </c>
      <c r="AN1980" s="58">
        <v>0.5</v>
      </c>
      <c r="AO1980" s="58">
        <v>2000</v>
      </c>
      <c r="AP1980" s="58">
        <v>0.5</v>
      </c>
      <c r="AQ1980" s="58">
        <v>0</v>
      </c>
      <c r="AR1980" s="66">
        <v>0</v>
      </c>
      <c r="AS1980" s="313" t="s">
        <v>2641</v>
      </c>
      <c r="AT1980" s="62" t="s">
        <v>162</v>
      </c>
      <c r="AU1980" s="58" t="s">
        <v>360</v>
      </c>
      <c r="AV1980" s="63">
        <v>10001007</v>
      </c>
      <c r="AW1980" s="63">
        <v>77001105</v>
      </c>
      <c r="AX1980" s="57" t="s">
        <v>164</v>
      </c>
      <c r="AY1980" s="58">
        <v>0</v>
      </c>
      <c r="AZ1980" s="64">
        <v>0</v>
      </c>
      <c r="BA1980" s="64">
        <v>0</v>
      </c>
      <c r="BB1980" s="81" t="s">
        <v>2646</v>
      </c>
      <c r="BC1980" s="58">
        <v>0</v>
      </c>
      <c r="BD1980" s="58">
        <v>0</v>
      </c>
      <c r="BE1980" s="58">
        <v>0</v>
      </c>
      <c r="BF1980" s="58">
        <v>0</v>
      </c>
      <c r="BG1980" s="58">
        <v>0</v>
      </c>
      <c r="BH1980" s="58">
        <v>0</v>
      </c>
      <c r="BI1980" s="87">
        <v>0</v>
      </c>
      <c r="BJ1980" s="66">
        <v>0</v>
      </c>
      <c r="BK1980" s="66">
        <v>0</v>
      </c>
      <c r="BL1980" s="66">
        <v>0</v>
      </c>
      <c r="BM1980" s="66">
        <v>0</v>
      </c>
      <c r="BN1980" s="66">
        <v>0</v>
      </c>
      <c r="BO1980" s="66">
        <v>0</v>
      </c>
      <c r="BP1980" s="66">
        <v>0</v>
      </c>
      <c r="BQ1980" s="46">
        <v>0</v>
      </c>
    </row>
    <row r="1981" spans="3:69" ht="19.5" customHeight="1">
      <c r="C1981" s="270">
        <v>77001201</v>
      </c>
      <c r="D1981" s="271" t="s">
        <v>2647</v>
      </c>
      <c r="E1981" s="270">
        <v>1</v>
      </c>
      <c r="F1981" s="272">
        <v>0</v>
      </c>
      <c r="G1981" s="270">
        <v>0</v>
      </c>
      <c r="H1981" s="273">
        <v>0</v>
      </c>
      <c r="I1981" s="270">
        <v>1</v>
      </c>
      <c r="J1981" s="270">
        <v>0</v>
      </c>
      <c r="K1981" s="270">
        <v>0</v>
      </c>
      <c r="L1981" s="272">
        <v>0</v>
      </c>
      <c r="M1981" s="272">
        <v>0</v>
      </c>
      <c r="N1981" s="272">
        <v>2</v>
      </c>
      <c r="O1981" s="272">
        <v>3</v>
      </c>
      <c r="P1981" s="272">
        <v>0.15</v>
      </c>
      <c r="Q1981" s="272">
        <v>0</v>
      </c>
      <c r="R1981" s="276">
        <v>0</v>
      </c>
      <c r="S1981" s="272">
        <v>0</v>
      </c>
      <c r="T1981" s="272">
        <v>1</v>
      </c>
      <c r="U1981" s="272">
        <v>1</v>
      </c>
      <c r="V1981" s="272">
        <v>0</v>
      </c>
      <c r="W1981" s="272">
        <v>2</v>
      </c>
      <c r="X1981" s="272">
        <v>0</v>
      </c>
      <c r="Y1981" s="272">
        <v>1</v>
      </c>
      <c r="Z1981" s="272">
        <v>0</v>
      </c>
      <c r="AA1981" s="272">
        <v>0</v>
      </c>
      <c r="AB1981" s="272">
        <v>0</v>
      </c>
      <c r="AC1981" s="272">
        <v>1</v>
      </c>
      <c r="AD1981" s="272">
        <v>15</v>
      </c>
      <c r="AE1981" s="272">
        <v>1</v>
      </c>
      <c r="AF1981" s="272">
        <v>4</v>
      </c>
      <c r="AG1981" s="276">
        <v>0</v>
      </c>
      <c r="AH1981" s="276">
        <v>1</v>
      </c>
      <c r="AI1981" s="276">
        <v>0</v>
      </c>
      <c r="AJ1981" s="276">
        <v>3</v>
      </c>
      <c r="AK1981" s="272">
        <v>0</v>
      </c>
      <c r="AL1981" s="272">
        <v>0</v>
      </c>
      <c r="AM1981" s="272">
        <v>0</v>
      </c>
      <c r="AN1981" s="272">
        <v>1.2</v>
      </c>
      <c r="AO1981" s="272">
        <v>2000</v>
      </c>
      <c r="AP1981" s="272">
        <v>1.2</v>
      </c>
      <c r="AQ1981" s="272">
        <v>0</v>
      </c>
      <c r="AR1981" s="276">
        <v>97002003</v>
      </c>
      <c r="AS1981" s="272">
        <v>0</v>
      </c>
      <c r="AT1981" s="278" t="s">
        <v>163</v>
      </c>
      <c r="AU1981" s="272" t="s">
        <v>353</v>
      </c>
      <c r="AV1981" s="270">
        <v>0</v>
      </c>
      <c r="AW1981" s="270">
        <v>77001201</v>
      </c>
      <c r="AX1981" s="271" t="s">
        <v>164</v>
      </c>
      <c r="AY1981" s="272">
        <v>0</v>
      </c>
      <c r="AZ1981" s="273">
        <v>0</v>
      </c>
      <c r="BA1981" s="273">
        <v>0</v>
      </c>
      <c r="BB1981" s="283" t="s">
        <v>2648</v>
      </c>
      <c r="BC1981" s="272">
        <v>0</v>
      </c>
      <c r="BD1981" s="272">
        <v>0</v>
      </c>
      <c r="BE1981" s="272">
        <v>0</v>
      </c>
      <c r="BF1981" s="272">
        <v>0</v>
      </c>
      <c r="BG1981" s="272">
        <v>0</v>
      </c>
      <c r="BH1981" s="272">
        <v>0</v>
      </c>
      <c r="BI1981" s="285">
        <v>0</v>
      </c>
      <c r="BJ1981" s="276">
        <v>0</v>
      </c>
      <c r="BK1981" s="276">
        <v>0</v>
      </c>
      <c r="BL1981" s="276">
        <v>0</v>
      </c>
      <c r="BM1981" s="276">
        <v>0</v>
      </c>
      <c r="BN1981" s="276">
        <v>0</v>
      </c>
      <c r="BO1981" s="276">
        <v>0</v>
      </c>
      <c r="BP1981" s="276">
        <v>0</v>
      </c>
      <c r="BQ1981" s="46">
        <v>0</v>
      </c>
    </row>
    <row r="1982" spans="3:69" ht="19.5" customHeight="1">
      <c r="C1982" s="270">
        <v>77001202</v>
      </c>
      <c r="D1982" s="271" t="s">
        <v>2649</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0.5</v>
      </c>
      <c r="X1982" s="272">
        <v>0</v>
      </c>
      <c r="Y1982" s="272">
        <v>1</v>
      </c>
      <c r="Z1982" s="272">
        <v>0</v>
      </c>
      <c r="AA1982" s="272">
        <v>0</v>
      </c>
      <c r="AB1982" s="272">
        <v>0</v>
      </c>
      <c r="AC1982" s="272">
        <v>1</v>
      </c>
      <c r="AD1982" s="272">
        <v>0</v>
      </c>
      <c r="AE1982" s="272">
        <v>1</v>
      </c>
      <c r="AF1982" s="272">
        <v>5</v>
      </c>
      <c r="AG1982" s="276">
        <v>0</v>
      </c>
      <c r="AH1982" s="276">
        <v>1</v>
      </c>
      <c r="AI1982" s="276">
        <v>0</v>
      </c>
      <c r="AJ1982" s="276">
        <v>3</v>
      </c>
      <c r="AK1982" s="272">
        <v>0</v>
      </c>
      <c r="AL1982" s="272">
        <v>0</v>
      </c>
      <c r="AM1982" s="272">
        <v>0</v>
      </c>
      <c r="AN1982" s="272">
        <v>0</v>
      </c>
      <c r="AO1982" s="272">
        <v>1000</v>
      </c>
      <c r="AP1982" s="272">
        <v>0.2</v>
      </c>
      <c r="AQ1982" s="272">
        <v>0</v>
      </c>
      <c r="AR1982" s="276">
        <v>0</v>
      </c>
      <c r="AS1982" s="347" t="s">
        <v>2650</v>
      </c>
      <c r="AT1982" s="278" t="s">
        <v>162</v>
      </c>
      <c r="AU1982" s="272" t="s">
        <v>353</v>
      </c>
      <c r="AV1982" s="270">
        <v>0</v>
      </c>
      <c r="AW1982" s="270">
        <v>77001202</v>
      </c>
      <c r="AX1982" s="271" t="s">
        <v>164</v>
      </c>
      <c r="AY1982" s="272">
        <v>0</v>
      </c>
      <c r="AZ1982" s="273">
        <v>0</v>
      </c>
      <c r="BA1982" s="273">
        <v>0</v>
      </c>
      <c r="BB1982" s="283" t="s">
        <v>2651</v>
      </c>
      <c r="BC1982" s="272">
        <v>0</v>
      </c>
      <c r="BD1982" s="272">
        <v>0</v>
      </c>
      <c r="BE1982" s="272">
        <v>0</v>
      </c>
      <c r="BF1982" s="272">
        <v>0</v>
      </c>
      <c r="BG1982" s="272">
        <v>0</v>
      </c>
      <c r="BH1982" s="272">
        <v>0</v>
      </c>
      <c r="BI1982" s="285">
        <v>0</v>
      </c>
      <c r="BJ1982" s="276">
        <v>0</v>
      </c>
      <c r="BK1982" s="276">
        <v>0</v>
      </c>
      <c r="BL1982" s="276">
        <v>0</v>
      </c>
      <c r="BM1982" s="276">
        <v>0</v>
      </c>
      <c r="BN1982" s="276">
        <v>0</v>
      </c>
      <c r="BO1982" s="276">
        <v>1</v>
      </c>
      <c r="BP1982" s="276">
        <v>0</v>
      </c>
      <c r="BQ1982" s="46">
        <v>0</v>
      </c>
    </row>
    <row r="1983" spans="3:69" ht="19.5" customHeight="1">
      <c r="C1983" s="270">
        <v>77001203</v>
      </c>
      <c r="D1983" s="271" t="s">
        <v>2652</v>
      </c>
      <c r="E1983" s="270">
        <v>1</v>
      </c>
      <c r="F1983" s="272">
        <v>0</v>
      </c>
      <c r="G1983" s="270">
        <v>0</v>
      </c>
      <c r="H1983" s="273">
        <v>0</v>
      </c>
      <c r="I1983" s="270">
        <v>1</v>
      </c>
      <c r="J1983" s="270">
        <v>0</v>
      </c>
      <c r="K1983" s="270">
        <v>0</v>
      </c>
      <c r="L1983" s="272">
        <v>0</v>
      </c>
      <c r="M1983" s="272">
        <v>0</v>
      </c>
      <c r="N1983" s="272">
        <v>2</v>
      </c>
      <c r="O1983" s="272">
        <v>3</v>
      </c>
      <c r="P1983" s="272">
        <v>0.1</v>
      </c>
      <c r="Q1983" s="272">
        <v>0</v>
      </c>
      <c r="R1983" s="276">
        <v>0</v>
      </c>
      <c r="S1983" s="272">
        <v>0</v>
      </c>
      <c r="T1983" s="272">
        <v>1</v>
      </c>
      <c r="U1983" s="272">
        <v>1</v>
      </c>
      <c r="V1983" s="272">
        <v>0</v>
      </c>
      <c r="W1983" s="272">
        <v>3</v>
      </c>
      <c r="X1983" s="272">
        <v>0</v>
      </c>
      <c r="Y1983" s="272">
        <v>1</v>
      </c>
      <c r="Z1983" s="272">
        <v>0</v>
      </c>
      <c r="AA1983" s="272">
        <v>0</v>
      </c>
      <c r="AB1983" s="272">
        <v>0</v>
      </c>
      <c r="AC1983" s="272">
        <v>1</v>
      </c>
      <c r="AD1983" s="272">
        <v>5</v>
      </c>
      <c r="AE1983" s="272">
        <v>1</v>
      </c>
      <c r="AF1983" s="272">
        <v>6</v>
      </c>
      <c r="AG1983" s="276">
        <v>1</v>
      </c>
      <c r="AH1983" s="276">
        <v>1</v>
      </c>
      <c r="AI1983" s="276">
        <v>0</v>
      </c>
      <c r="AJ1983" s="276">
        <v>3</v>
      </c>
      <c r="AK1983" s="272">
        <v>0</v>
      </c>
      <c r="AL1983" s="272">
        <v>0</v>
      </c>
      <c r="AM1983" s="272">
        <v>0</v>
      </c>
      <c r="AN1983" s="272">
        <v>1.8</v>
      </c>
      <c r="AO1983" s="272">
        <v>2000</v>
      </c>
      <c r="AP1983" s="272">
        <v>2</v>
      </c>
      <c r="AQ1983" s="272">
        <v>0</v>
      </c>
      <c r="AR1983" s="276">
        <v>0</v>
      </c>
      <c r="AS1983" s="272">
        <v>97002001</v>
      </c>
      <c r="AT1983" s="278" t="s">
        <v>163</v>
      </c>
      <c r="AU1983" s="272" t="s">
        <v>353</v>
      </c>
      <c r="AV1983" s="270">
        <v>0</v>
      </c>
      <c r="AW1983" s="270">
        <v>77001203</v>
      </c>
      <c r="AX1983" s="271" t="s">
        <v>502</v>
      </c>
      <c r="AY1983" s="272">
        <v>0</v>
      </c>
      <c r="AZ1983" s="273">
        <v>0</v>
      </c>
      <c r="BA1983" s="273">
        <v>0</v>
      </c>
      <c r="BB1983" s="283" t="s">
        <v>2653</v>
      </c>
      <c r="BC1983" s="272">
        <v>0</v>
      </c>
      <c r="BD1983" s="272">
        <v>0</v>
      </c>
      <c r="BE1983" s="272">
        <v>0</v>
      </c>
      <c r="BF1983" s="272">
        <v>0</v>
      </c>
      <c r="BG1983" s="272">
        <v>0</v>
      </c>
      <c r="BH1983" s="272">
        <v>0</v>
      </c>
      <c r="BI1983" s="285">
        <v>0</v>
      </c>
      <c r="BJ1983" s="276">
        <v>0</v>
      </c>
      <c r="BK1983" s="276">
        <v>0</v>
      </c>
      <c r="BL1983" s="276">
        <v>0</v>
      </c>
      <c r="BM1983" s="276">
        <v>0</v>
      </c>
      <c r="BN1983" s="276">
        <v>0</v>
      </c>
      <c r="BO1983" s="276">
        <v>0</v>
      </c>
      <c r="BP1983" s="276">
        <v>77001208</v>
      </c>
      <c r="BQ1983" s="46">
        <v>0</v>
      </c>
    </row>
    <row r="1984" spans="3:69" ht="20.100000000000001" customHeight="1">
      <c r="C1984" s="270">
        <v>77001204</v>
      </c>
      <c r="D1984" s="271" t="s">
        <v>2654</v>
      </c>
      <c r="E1984" s="272">
        <v>1</v>
      </c>
      <c r="F1984" s="272">
        <v>0</v>
      </c>
      <c r="G1984" s="270">
        <v>0</v>
      </c>
      <c r="H1984" s="273">
        <v>0</v>
      </c>
      <c r="I1984" s="270">
        <v>1</v>
      </c>
      <c r="J1984" s="270">
        <v>0</v>
      </c>
      <c r="K1984" s="270">
        <v>0</v>
      </c>
      <c r="L1984" s="272">
        <v>0</v>
      </c>
      <c r="M1984" s="272">
        <v>0</v>
      </c>
      <c r="N1984" s="272">
        <v>2</v>
      </c>
      <c r="O1984" s="272">
        <v>1</v>
      </c>
      <c r="P1984" s="272">
        <v>0.3</v>
      </c>
      <c r="Q1984" s="272">
        <v>0</v>
      </c>
      <c r="R1984" s="276">
        <v>3</v>
      </c>
      <c r="S1984" s="272">
        <v>0</v>
      </c>
      <c r="T1984" s="272">
        <v>1</v>
      </c>
      <c r="U1984" s="272">
        <v>2</v>
      </c>
      <c r="V1984" s="272">
        <v>0</v>
      </c>
      <c r="W1984" s="272">
        <v>1</v>
      </c>
      <c r="X1984" s="272">
        <v>0</v>
      </c>
      <c r="Y1984" s="272">
        <v>0</v>
      </c>
      <c r="Z1984" s="272">
        <v>0</v>
      </c>
      <c r="AA1984" s="272">
        <v>0</v>
      </c>
      <c r="AB1984" s="272">
        <v>0</v>
      </c>
      <c r="AC1984" s="272">
        <v>0</v>
      </c>
      <c r="AD1984" s="272">
        <v>12</v>
      </c>
      <c r="AE1984" s="272">
        <v>1</v>
      </c>
      <c r="AF1984" s="272">
        <v>3</v>
      </c>
      <c r="AG1984" s="276">
        <v>6</v>
      </c>
      <c r="AH1984" s="276">
        <v>1</v>
      </c>
      <c r="AI1984" s="276">
        <v>0</v>
      </c>
      <c r="AJ1984" s="276">
        <v>1.5</v>
      </c>
      <c r="AK1984" s="272">
        <v>0</v>
      </c>
      <c r="AL1984" s="272">
        <v>0</v>
      </c>
      <c r="AM1984" s="272">
        <v>0</v>
      </c>
      <c r="AN1984" s="272">
        <v>0.5</v>
      </c>
      <c r="AO1984" s="272">
        <v>5000</v>
      </c>
      <c r="AP1984" s="272">
        <v>1</v>
      </c>
      <c r="AQ1984" s="272">
        <v>0</v>
      </c>
      <c r="AR1984" s="276">
        <v>0</v>
      </c>
      <c r="AS1984" s="272">
        <v>97002002</v>
      </c>
      <c r="AT1984" s="278" t="s">
        <v>163</v>
      </c>
      <c r="AU1984" s="272" t="s">
        <v>353</v>
      </c>
      <c r="AV1984" s="270">
        <v>10000007</v>
      </c>
      <c r="AW1984" s="348" t="s">
        <v>2655</v>
      </c>
      <c r="AX1984" s="271" t="s">
        <v>164</v>
      </c>
      <c r="AY1984" s="272" t="s">
        <v>2656</v>
      </c>
      <c r="AZ1984" s="273">
        <v>0</v>
      </c>
      <c r="BA1984" s="273">
        <v>0</v>
      </c>
      <c r="BB1984" s="283" t="s">
        <v>2657</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0</v>
      </c>
      <c r="BQ1984" s="46">
        <v>0</v>
      </c>
    </row>
    <row r="1985" spans="3:69" ht="19.5" customHeight="1">
      <c r="C1985" s="270">
        <v>77001205</v>
      </c>
      <c r="D1985" s="271" t="s">
        <v>1201</v>
      </c>
      <c r="E1985" s="270">
        <v>1</v>
      </c>
      <c r="F1985" s="272">
        <v>0</v>
      </c>
      <c r="G1985" s="270">
        <v>0</v>
      </c>
      <c r="H1985" s="273">
        <v>0</v>
      </c>
      <c r="I1985" s="270">
        <v>1</v>
      </c>
      <c r="J1985" s="270">
        <v>0</v>
      </c>
      <c r="K1985" s="270">
        <v>0</v>
      </c>
      <c r="L1985" s="272">
        <v>0</v>
      </c>
      <c r="M1985" s="272">
        <v>0</v>
      </c>
      <c r="N1985" s="272">
        <v>2</v>
      </c>
      <c r="O1985" s="272">
        <v>3</v>
      </c>
      <c r="P1985" s="272">
        <v>0.15</v>
      </c>
      <c r="Q1985" s="272">
        <v>0</v>
      </c>
      <c r="R1985" s="276">
        <v>0</v>
      </c>
      <c r="S1985" s="272">
        <v>0</v>
      </c>
      <c r="T1985" s="272">
        <v>1</v>
      </c>
      <c r="U1985" s="272">
        <v>1</v>
      </c>
      <c r="V1985" s="272">
        <v>0</v>
      </c>
      <c r="W1985" s="272">
        <v>0</v>
      </c>
      <c r="X1985" s="272">
        <v>0</v>
      </c>
      <c r="Y1985" s="272">
        <v>1</v>
      </c>
      <c r="Z1985" s="272">
        <v>0</v>
      </c>
      <c r="AA1985" s="272">
        <v>0</v>
      </c>
      <c r="AB1985" s="272">
        <v>0</v>
      </c>
      <c r="AC1985" s="272">
        <v>1</v>
      </c>
      <c r="AD1985" s="272">
        <v>0</v>
      </c>
      <c r="AE1985" s="272">
        <v>1</v>
      </c>
      <c r="AF1985" s="272">
        <v>5</v>
      </c>
      <c r="AG1985" s="276">
        <v>0</v>
      </c>
      <c r="AH1985" s="276">
        <v>1</v>
      </c>
      <c r="AI1985" s="276">
        <v>0</v>
      </c>
      <c r="AJ1985" s="276">
        <v>3</v>
      </c>
      <c r="AK1985" s="272">
        <v>0</v>
      </c>
      <c r="AL1985" s="272">
        <v>0</v>
      </c>
      <c r="AM1985" s="272">
        <v>0</v>
      </c>
      <c r="AN1985" s="272">
        <v>0</v>
      </c>
      <c r="AO1985" s="272">
        <v>1000</v>
      </c>
      <c r="AP1985" s="272">
        <v>0</v>
      </c>
      <c r="AQ1985" s="272">
        <v>0</v>
      </c>
      <c r="AR1985" s="276">
        <v>97002005</v>
      </c>
      <c r="AS1985" s="279">
        <v>0</v>
      </c>
      <c r="AT1985" s="278" t="s">
        <v>162</v>
      </c>
      <c r="AU1985" s="272" t="s">
        <v>353</v>
      </c>
      <c r="AV1985" s="270">
        <v>0</v>
      </c>
      <c r="AW1985" s="270">
        <v>0</v>
      </c>
      <c r="AX1985" s="271" t="s">
        <v>164</v>
      </c>
      <c r="AY1985" s="272">
        <v>0</v>
      </c>
      <c r="AZ1985" s="273">
        <v>0</v>
      </c>
      <c r="BA1985" s="273">
        <v>0</v>
      </c>
      <c r="BB1985" s="283" t="s">
        <v>2651</v>
      </c>
      <c r="BC1985" s="272">
        <v>0</v>
      </c>
      <c r="BD1985" s="272">
        <v>0</v>
      </c>
      <c r="BE1985" s="272">
        <v>0</v>
      </c>
      <c r="BF1985" s="272">
        <v>0</v>
      </c>
      <c r="BG1985" s="272">
        <v>0</v>
      </c>
      <c r="BH1985" s="272">
        <v>0</v>
      </c>
      <c r="BI1985" s="285">
        <v>0</v>
      </c>
      <c r="BJ1985" s="276">
        <v>0</v>
      </c>
      <c r="BK1985" s="276">
        <v>0</v>
      </c>
      <c r="BL1985" s="276">
        <v>0</v>
      </c>
      <c r="BM1985" s="276">
        <v>0</v>
      </c>
      <c r="BN1985" s="276">
        <v>0</v>
      </c>
      <c r="BO1985" s="276">
        <v>1</v>
      </c>
      <c r="BP1985" s="276">
        <v>0</v>
      </c>
      <c r="BQ1985" s="46">
        <v>0</v>
      </c>
    </row>
    <row r="1986" spans="3:69" ht="19.5" customHeight="1">
      <c r="C1986" s="270">
        <v>77001206</v>
      </c>
      <c r="D1986" s="271" t="s">
        <v>2658</v>
      </c>
      <c r="E1986" s="270">
        <v>1</v>
      </c>
      <c r="F1986" s="272">
        <v>0</v>
      </c>
      <c r="G1986" s="270">
        <v>0</v>
      </c>
      <c r="H1986" s="273">
        <v>0</v>
      </c>
      <c r="I1986" s="270">
        <v>1</v>
      </c>
      <c r="J1986" s="270">
        <v>0</v>
      </c>
      <c r="K1986" s="270">
        <v>0</v>
      </c>
      <c r="L1986" s="272">
        <v>0</v>
      </c>
      <c r="M1986" s="272">
        <v>0</v>
      </c>
      <c r="N1986" s="272">
        <v>2</v>
      </c>
      <c r="O1986" s="272" t="s">
        <v>2659</v>
      </c>
      <c r="P1986" s="272" t="s">
        <v>2660</v>
      </c>
      <c r="Q1986" s="272">
        <v>0</v>
      </c>
      <c r="R1986" s="276">
        <v>0</v>
      </c>
      <c r="S1986" s="272">
        <v>0</v>
      </c>
      <c r="T1986" s="272">
        <v>1</v>
      </c>
      <c r="U1986" s="272">
        <v>2</v>
      </c>
      <c r="V1986" s="272">
        <v>0</v>
      </c>
      <c r="W1986" s="272">
        <v>1.5</v>
      </c>
      <c r="X1986" s="272">
        <v>0</v>
      </c>
      <c r="Y1986" s="272">
        <v>0</v>
      </c>
      <c r="Z1986" s="272">
        <v>0</v>
      </c>
      <c r="AA1986" s="272">
        <v>0</v>
      </c>
      <c r="AB1986" s="272">
        <v>0</v>
      </c>
      <c r="AC1986" s="272">
        <v>1</v>
      </c>
      <c r="AD1986" s="272">
        <v>18</v>
      </c>
      <c r="AE1986" s="272">
        <v>1</v>
      </c>
      <c r="AF1986" s="272">
        <v>2</v>
      </c>
      <c r="AG1986" s="276">
        <v>0</v>
      </c>
      <c r="AH1986" s="276">
        <v>2</v>
      </c>
      <c r="AI1986" s="276">
        <v>0</v>
      </c>
      <c r="AJ1986" s="276">
        <v>2</v>
      </c>
      <c r="AK1986" s="272">
        <v>0</v>
      </c>
      <c r="AL1986" s="272">
        <v>0</v>
      </c>
      <c r="AM1986" s="272">
        <v>0</v>
      </c>
      <c r="AN1986" s="272">
        <v>1</v>
      </c>
      <c r="AO1986" s="272">
        <v>12000</v>
      </c>
      <c r="AP1986" s="272">
        <v>1</v>
      </c>
      <c r="AQ1986" s="272">
        <v>10</v>
      </c>
      <c r="AR1986" s="286">
        <v>0</v>
      </c>
      <c r="AS1986" s="347" t="s">
        <v>2661</v>
      </c>
      <c r="AT1986" s="271" t="s">
        <v>163</v>
      </c>
      <c r="AU1986" s="272" t="s">
        <v>353</v>
      </c>
      <c r="AV1986" s="270">
        <v>10000007</v>
      </c>
      <c r="AW1986" s="348" t="s">
        <v>2662</v>
      </c>
      <c r="AX1986" s="271" t="s">
        <v>384</v>
      </c>
      <c r="AY1986" s="272" t="s">
        <v>2663</v>
      </c>
      <c r="AZ1986" s="273">
        <v>0</v>
      </c>
      <c r="BA1986" s="273">
        <v>0</v>
      </c>
      <c r="BB1986" s="283" t="s">
        <v>2664</v>
      </c>
      <c r="BC1986" s="272">
        <v>0</v>
      </c>
      <c r="BD1986" s="272">
        <v>0</v>
      </c>
      <c r="BE1986" s="272">
        <v>0</v>
      </c>
      <c r="BF1986" s="272">
        <v>0</v>
      </c>
      <c r="BG1986" s="272">
        <v>0</v>
      </c>
      <c r="BH1986" s="272">
        <v>0</v>
      </c>
      <c r="BI1986" s="285">
        <v>0</v>
      </c>
      <c r="BJ1986" s="276">
        <v>0</v>
      </c>
      <c r="BK1986" s="276">
        <v>0</v>
      </c>
      <c r="BL1986" s="276">
        <v>0</v>
      </c>
      <c r="BM1986" s="276">
        <v>0</v>
      </c>
      <c r="BN1986" s="276">
        <v>0</v>
      </c>
      <c r="BO1986" s="276">
        <v>0</v>
      </c>
      <c r="BP1986" s="276">
        <v>0</v>
      </c>
      <c r="BQ1986" s="46">
        <v>0</v>
      </c>
    </row>
    <row r="1987" spans="3:69" ht="19.5" customHeight="1">
      <c r="C1987" s="95">
        <v>77001301</v>
      </c>
      <c r="D1987" s="93" t="s">
        <v>759</v>
      </c>
      <c r="E1987" s="91">
        <v>1</v>
      </c>
      <c r="F1987" s="91">
        <v>0</v>
      </c>
      <c r="G1987" s="91">
        <v>0</v>
      </c>
      <c r="H1987" s="92">
        <v>0</v>
      </c>
      <c r="I1987" s="91">
        <v>1</v>
      </c>
      <c r="J1987" s="91">
        <v>0</v>
      </c>
      <c r="K1987" s="92">
        <v>0</v>
      </c>
      <c r="L1987" s="92">
        <v>0</v>
      </c>
      <c r="M1987" s="91">
        <v>0</v>
      </c>
      <c r="N1987" s="91">
        <v>2</v>
      </c>
      <c r="O1987" s="91">
        <v>2</v>
      </c>
      <c r="P1987" s="91">
        <v>0.5</v>
      </c>
      <c r="Q1987" s="91">
        <v>1</v>
      </c>
      <c r="R1987" s="100">
        <v>0</v>
      </c>
      <c r="S1987" s="91">
        <v>0</v>
      </c>
      <c r="T1987" s="96">
        <v>1</v>
      </c>
      <c r="U1987" s="91">
        <v>1</v>
      </c>
      <c r="V1987" s="92">
        <v>0</v>
      </c>
      <c r="W1987" s="91">
        <v>5</v>
      </c>
      <c r="X1987" s="91">
        <v>0</v>
      </c>
      <c r="Y1987" s="91">
        <v>0</v>
      </c>
      <c r="Z1987" s="91">
        <v>0</v>
      </c>
      <c r="AA1987" s="92">
        <v>0</v>
      </c>
      <c r="AB1987" s="91">
        <v>0</v>
      </c>
      <c r="AC1987" s="91">
        <v>0</v>
      </c>
      <c r="AD1987" s="91">
        <v>99999</v>
      </c>
      <c r="AE1987" s="91">
        <v>1</v>
      </c>
      <c r="AF1987" s="91">
        <v>5</v>
      </c>
      <c r="AG1987" s="101">
        <v>0</v>
      </c>
      <c r="AH1987" s="101">
        <v>0</v>
      </c>
      <c r="AI1987" s="100">
        <v>0</v>
      </c>
      <c r="AJ1987" s="91">
        <v>0</v>
      </c>
      <c r="AK1987" s="102">
        <v>0</v>
      </c>
      <c r="AL1987" s="91">
        <v>1.5</v>
      </c>
      <c r="AM1987" s="91">
        <v>0</v>
      </c>
      <c r="AN1987" s="91">
        <v>1</v>
      </c>
      <c r="AO1987" s="91">
        <v>2000</v>
      </c>
      <c r="AP1987" s="91">
        <v>1</v>
      </c>
      <c r="AQ1987" s="91">
        <v>0</v>
      </c>
      <c r="AR1987" s="314" t="s">
        <v>2665</v>
      </c>
      <c r="AS1987" s="91">
        <v>0</v>
      </c>
      <c r="AT1987" s="98" t="s">
        <v>163</v>
      </c>
      <c r="AU1987" s="92">
        <v>0</v>
      </c>
      <c r="AV1987" s="92">
        <v>0</v>
      </c>
      <c r="AW1987" s="92">
        <v>77001305</v>
      </c>
      <c r="AX1987" s="94" t="s">
        <v>348</v>
      </c>
      <c r="AY1987" s="91" t="s">
        <v>2666</v>
      </c>
      <c r="AZ1987" s="110">
        <v>0</v>
      </c>
      <c r="BA1987" s="97">
        <v>0</v>
      </c>
      <c r="BB1987" s="106" t="s">
        <v>2667</v>
      </c>
      <c r="BC1987" s="91">
        <v>0</v>
      </c>
      <c r="BD1987" s="91">
        <v>0</v>
      </c>
      <c r="BE1987" s="95">
        <v>0</v>
      </c>
      <c r="BF1987" s="91">
        <v>0</v>
      </c>
      <c r="BG1987" s="91">
        <v>0</v>
      </c>
      <c r="BH1987" s="102">
        <v>0</v>
      </c>
      <c r="BI1987" s="91">
        <v>0</v>
      </c>
      <c r="BJ1987" s="100">
        <v>0</v>
      </c>
      <c r="BK1987" s="100">
        <v>0</v>
      </c>
      <c r="BL1987" s="100">
        <v>0</v>
      </c>
      <c r="BM1987" s="100">
        <v>0</v>
      </c>
      <c r="BN1987" s="100">
        <v>0</v>
      </c>
      <c r="BO1987" s="100">
        <v>0</v>
      </c>
      <c r="BP1987" s="100">
        <v>0</v>
      </c>
      <c r="BQ1987" s="46">
        <v>0</v>
      </c>
    </row>
    <row r="1988" spans="3:69" ht="19.5" hidden="1" customHeight="1">
      <c r="C1988" s="95">
        <v>77001302</v>
      </c>
      <c r="D1988" s="94" t="s">
        <v>521</v>
      </c>
      <c r="E1988" s="91">
        <v>1</v>
      </c>
      <c r="F1988" s="91">
        <v>0</v>
      </c>
      <c r="G1988" s="96">
        <v>0</v>
      </c>
      <c r="H1988" s="97">
        <v>0</v>
      </c>
      <c r="I1988" s="95">
        <v>1</v>
      </c>
      <c r="J1988" s="95">
        <v>0</v>
      </c>
      <c r="K1988" s="95">
        <v>0</v>
      </c>
      <c r="L1988" s="96">
        <v>0</v>
      </c>
      <c r="M1988" s="96">
        <v>0</v>
      </c>
      <c r="N1988" s="96">
        <v>2</v>
      </c>
      <c r="O1988" s="96">
        <v>1</v>
      </c>
      <c r="P1988" s="96">
        <v>0.2</v>
      </c>
      <c r="Q1988" s="96">
        <v>0</v>
      </c>
      <c r="R1988" s="100">
        <v>0</v>
      </c>
      <c r="S1988" s="96">
        <v>0</v>
      </c>
      <c r="T1988" s="96">
        <v>1</v>
      </c>
      <c r="U1988" s="91">
        <v>1</v>
      </c>
      <c r="V1988" s="96">
        <v>0</v>
      </c>
      <c r="W1988" s="96">
        <v>1</v>
      </c>
      <c r="X1988" s="96">
        <v>150</v>
      </c>
      <c r="Y1988" s="96">
        <v>1</v>
      </c>
      <c r="Z1988" s="96">
        <v>0</v>
      </c>
      <c r="AA1988" s="96">
        <v>0</v>
      </c>
      <c r="AB1988" s="96">
        <v>0</v>
      </c>
      <c r="AC1988" s="96">
        <v>1</v>
      </c>
      <c r="AD1988" s="96">
        <v>8</v>
      </c>
      <c r="AE1988" s="96">
        <v>2</v>
      </c>
      <c r="AF1988" s="96" t="s">
        <v>171</v>
      </c>
      <c r="AG1988" s="100">
        <v>0</v>
      </c>
      <c r="AH1988" s="100">
        <v>2</v>
      </c>
      <c r="AI1988" s="100">
        <v>0</v>
      </c>
      <c r="AJ1988" s="100">
        <v>1.5</v>
      </c>
      <c r="AK1988" s="96">
        <v>0</v>
      </c>
      <c r="AL1988" s="96">
        <v>0</v>
      </c>
      <c r="AM1988" s="96">
        <v>0</v>
      </c>
      <c r="AN1988" s="96">
        <v>1.5</v>
      </c>
      <c r="AO1988" s="96">
        <v>1600</v>
      </c>
      <c r="AP1988" s="96">
        <v>1</v>
      </c>
      <c r="AQ1988" s="96">
        <v>15</v>
      </c>
      <c r="AR1988" s="317" t="s">
        <v>2668</v>
      </c>
      <c r="AS1988" s="318" t="s">
        <v>2669</v>
      </c>
      <c r="AT1988" s="94" t="s">
        <v>201</v>
      </c>
      <c r="AU1988" s="96" t="s">
        <v>173</v>
      </c>
      <c r="AV1988" s="95">
        <v>10000011</v>
      </c>
      <c r="AW1988" s="95">
        <v>77001301</v>
      </c>
      <c r="AX1988" s="94" t="s">
        <v>174</v>
      </c>
      <c r="AY1988" s="96">
        <v>0</v>
      </c>
      <c r="AZ1988" s="97">
        <v>0</v>
      </c>
      <c r="BA1988" s="97">
        <v>0</v>
      </c>
      <c r="BB1988" s="107" t="s">
        <v>2670</v>
      </c>
      <c r="BC1988" s="96">
        <v>0</v>
      </c>
      <c r="BD1988" s="96">
        <v>0</v>
      </c>
      <c r="BE1988" s="96">
        <v>0</v>
      </c>
      <c r="BF1988" s="96">
        <v>0</v>
      </c>
      <c r="BG1988" s="96">
        <v>0</v>
      </c>
      <c r="BH1988" s="96">
        <v>0</v>
      </c>
      <c r="BI1988" s="91">
        <v>0</v>
      </c>
      <c r="BJ1988" s="100">
        <v>0</v>
      </c>
      <c r="BK1988" s="100">
        <v>0</v>
      </c>
      <c r="BL1988" s="100">
        <v>0</v>
      </c>
      <c r="BM1988" s="100">
        <v>0</v>
      </c>
      <c r="BN1988" s="100">
        <v>0</v>
      </c>
      <c r="BO1988" s="100">
        <v>0</v>
      </c>
      <c r="BP1988" s="100">
        <v>77001305</v>
      </c>
      <c r="BQ1988" s="46">
        <v>0</v>
      </c>
    </row>
    <row r="1989" spans="3:69" ht="20.100000000000001" customHeight="1">
      <c r="C1989" s="95">
        <v>77001303</v>
      </c>
      <c r="D1989" s="94" t="s">
        <v>525</v>
      </c>
      <c r="E1989" s="91">
        <v>1</v>
      </c>
      <c r="F1989" s="91">
        <v>0</v>
      </c>
      <c r="G1989" s="96">
        <v>0</v>
      </c>
      <c r="H1989" s="97">
        <v>0</v>
      </c>
      <c r="I1989" s="95">
        <v>1</v>
      </c>
      <c r="J1989" s="95">
        <v>0</v>
      </c>
      <c r="K1989" s="95">
        <v>0</v>
      </c>
      <c r="L1989" s="96">
        <v>0</v>
      </c>
      <c r="M1989" s="96">
        <v>0</v>
      </c>
      <c r="N1989" s="96">
        <v>2</v>
      </c>
      <c r="O1989" s="96">
        <v>3</v>
      </c>
      <c r="P1989" s="96">
        <v>0.2</v>
      </c>
      <c r="Q1989" s="96">
        <v>0</v>
      </c>
      <c r="R1989" s="100">
        <v>0</v>
      </c>
      <c r="S1989" s="96">
        <v>0</v>
      </c>
      <c r="T1989" s="96">
        <v>1</v>
      </c>
      <c r="U1989" s="91">
        <v>1</v>
      </c>
      <c r="V1989" s="96">
        <v>0</v>
      </c>
      <c r="W1989" s="96">
        <v>3</v>
      </c>
      <c r="X1989" s="96">
        <v>0</v>
      </c>
      <c r="Y1989" s="96">
        <v>1</v>
      </c>
      <c r="Z1989" s="96">
        <v>0</v>
      </c>
      <c r="AA1989" s="96">
        <v>0</v>
      </c>
      <c r="AB1989" s="96">
        <v>0</v>
      </c>
      <c r="AC1989" s="96">
        <v>1</v>
      </c>
      <c r="AD1989" s="96">
        <v>5</v>
      </c>
      <c r="AE1989" s="96">
        <v>1</v>
      </c>
      <c r="AF1989" s="96">
        <v>6</v>
      </c>
      <c r="AG1989" s="100">
        <v>0</v>
      </c>
      <c r="AH1989" s="100">
        <v>1</v>
      </c>
      <c r="AI1989" s="100">
        <v>0</v>
      </c>
      <c r="AJ1989" s="100">
        <v>3</v>
      </c>
      <c r="AK1989" s="96">
        <v>0</v>
      </c>
      <c r="AL1989" s="96">
        <v>1</v>
      </c>
      <c r="AM1989" s="96">
        <v>0</v>
      </c>
      <c r="AN1989" s="96">
        <v>1</v>
      </c>
      <c r="AO1989" s="96">
        <v>3000</v>
      </c>
      <c r="AP1989" s="96">
        <v>1</v>
      </c>
      <c r="AQ1989" s="96">
        <v>0</v>
      </c>
      <c r="AR1989" s="100">
        <v>0</v>
      </c>
      <c r="AS1989" s="318" t="s">
        <v>2669</v>
      </c>
      <c r="AT1989" s="94" t="s">
        <v>402</v>
      </c>
      <c r="AU1989" s="96" t="s">
        <v>173</v>
      </c>
      <c r="AV1989" s="95">
        <v>10000011</v>
      </c>
      <c r="AW1989" s="95">
        <v>77001302</v>
      </c>
      <c r="AX1989" s="98" t="s">
        <v>164</v>
      </c>
      <c r="AY1989" s="96">
        <v>0</v>
      </c>
      <c r="AZ1989" s="97">
        <v>0</v>
      </c>
      <c r="BA1989" s="97">
        <v>0</v>
      </c>
      <c r="BB1989" s="107" t="s">
        <v>526</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0</v>
      </c>
      <c r="BQ1989" s="46">
        <v>0</v>
      </c>
    </row>
    <row r="1990" spans="3:69" ht="20.100000000000001" customHeight="1">
      <c r="C1990" s="95">
        <v>77001304</v>
      </c>
      <c r="D1990" s="99" t="s">
        <v>527</v>
      </c>
      <c r="E1990" s="91">
        <v>1</v>
      </c>
      <c r="F1990" s="91">
        <v>0</v>
      </c>
      <c r="G1990" s="91">
        <v>0</v>
      </c>
      <c r="H1990" s="92">
        <v>0</v>
      </c>
      <c r="I1990" s="91">
        <v>0</v>
      </c>
      <c r="J1990" s="91">
        <v>0</v>
      </c>
      <c r="K1990" s="92">
        <v>0</v>
      </c>
      <c r="L1990" s="92">
        <v>0</v>
      </c>
      <c r="M1990" s="91">
        <v>0</v>
      </c>
      <c r="N1990" s="96">
        <v>2</v>
      </c>
      <c r="O1990" s="96">
        <v>2</v>
      </c>
      <c r="P1990" s="91">
        <v>0.8</v>
      </c>
      <c r="Q1990" s="91">
        <v>0</v>
      </c>
      <c r="R1990" s="100">
        <v>0</v>
      </c>
      <c r="S1990" s="91">
        <v>0</v>
      </c>
      <c r="T1990" s="96">
        <v>1</v>
      </c>
      <c r="U1990" s="91">
        <v>1</v>
      </c>
      <c r="V1990" s="92">
        <v>0</v>
      </c>
      <c r="W1990" s="91">
        <v>3</v>
      </c>
      <c r="X1990" s="91">
        <v>0</v>
      </c>
      <c r="Y1990" s="91">
        <v>0</v>
      </c>
      <c r="Z1990" s="91">
        <v>0</v>
      </c>
      <c r="AA1990" s="92">
        <v>0</v>
      </c>
      <c r="AB1990" s="91">
        <v>0</v>
      </c>
      <c r="AC1990" s="91">
        <v>0</v>
      </c>
      <c r="AD1990" s="91">
        <v>12</v>
      </c>
      <c r="AE1990" s="91">
        <v>1</v>
      </c>
      <c r="AF1990" s="96">
        <v>2</v>
      </c>
      <c r="AG1990" s="101">
        <v>0</v>
      </c>
      <c r="AH1990" s="101">
        <v>2</v>
      </c>
      <c r="AI1990" s="100">
        <v>0</v>
      </c>
      <c r="AJ1990" s="91">
        <v>1.5</v>
      </c>
      <c r="AK1990" s="102">
        <v>0</v>
      </c>
      <c r="AL1990" s="91">
        <v>0</v>
      </c>
      <c r="AM1990" s="91">
        <v>0</v>
      </c>
      <c r="AN1990" s="91">
        <v>2.5</v>
      </c>
      <c r="AO1990" s="96">
        <v>8000</v>
      </c>
      <c r="AP1990" s="91">
        <v>1.5</v>
      </c>
      <c r="AQ1990" s="91">
        <v>10</v>
      </c>
      <c r="AR1990" s="100">
        <v>0</v>
      </c>
      <c r="AS1990" s="318" t="s">
        <v>2671</v>
      </c>
      <c r="AT1990" s="98" t="s">
        <v>218</v>
      </c>
      <c r="AU1990" s="92">
        <v>0</v>
      </c>
      <c r="AV1990" s="92">
        <v>0</v>
      </c>
      <c r="AW1990" s="95">
        <v>77001303</v>
      </c>
      <c r="AX1990" s="98" t="s">
        <v>384</v>
      </c>
      <c r="AY1990" s="96" t="s">
        <v>528</v>
      </c>
      <c r="AZ1990" s="97">
        <v>0</v>
      </c>
      <c r="BA1990" s="97">
        <v>0</v>
      </c>
      <c r="BB1990" s="107" t="s">
        <v>2672</v>
      </c>
      <c r="BC1990" s="91">
        <v>2</v>
      </c>
      <c r="BD1990" s="91">
        <v>0</v>
      </c>
      <c r="BE1990" s="95">
        <v>0</v>
      </c>
      <c r="BF1990" s="91">
        <v>1</v>
      </c>
      <c r="BG1990" s="91">
        <v>2</v>
      </c>
      <c r="BH1990" s="102">
        <v>0</v>
      </c>
      <c r="BI1990" s="91">
        <v>0</v>
      </c>
      <c r="BJ1990" s="100">
        <v>0</v>
      </c>
      <c r="BK1990" s="100">
        <v>0</v>
      </c>
      <c r="BL1990" s="100">
        <v>0</v>
      </c>
      <c r="BM1990" s="100">
        <v>0</v>
      </c>
      <c r="BN1990" s="100">
        <v>0</v>
      </c>
      <c r="BO1990" s="100">
        <v>0</v>
      </c>
      <c r="BP1990" s="100">
        <v>0</v>
      </c>
      <c r="BQ1990" s="46">
        <v>0</v>
      </c>
    </row>
    <row r="1991" spans="3:69" ht="20.100000000000001" customHeight="1">
      <c r="C1991" s="95">
        <v>77001305</v>
      </c>
      <c r="D1991" s="94" t="s">
        <v>496</v>
      </c>
      <c r="E1991" s="91">
        <v>1</v>
      </c>
      <c r="F1991" s="91">
        <v>0</v>
      </c>
      <c r="G1991" s="96">
        <v>0</v>
      </c>
      <c r="H1991" s="97">
        <v>0</v>
      </c>
      <c r="I1991" s="95">
        <v>1</v>
      </c>
      <c r="J1991" s="95">
        <v>0</v>
      </c>
      <c r="K1991" s="95">
        <v>0</v>
      </c>
      <c r="L1991" s="96">
        <v>0</v>
      </c>
      <c r="M1991" s="96">
        <v>0</v>
      </c>
      <c r="N1991" s="96">
        <v>2</v>
      </c>
      <c r="O1991" s="96">
        <v>1</v>
      </c>
      <c r="P1991" s="96">
        <v>0.2</v>
      </c>
      <c r="Q1991" s="96">
        <v>0</v>
      </c>
      <c r="R1991" s="100">
        <v>0</v>
      </c>
      <c r="S1991" s="96">
        <v>0</v>
      </c>
      <c r="T1991" s="96">
        <v>1</v>
      </c>
      <c r="U1991" s="91">
        <v>1</v>
      </c>
      <c r="V1991" s="96">
        <v>0</v>
      </c>
      <c r="W1991" s="96">
        <v>1</v>
      </c>
      <c r="X1991" s="96">
        <v>150</v>
      </c>
      <c r="Y1991" s="96">
        <v>1</v>
      </c>
      <c r="Z1991" s="96">
        <v>0</v>
      </c>
      <c r="AA1991" s="96">
        <v>0</v>
      </c>
      <c r="AB1991" s="96">
        <v>0</v>
      </c>
      <c r="AC1991" s="96">
        <v>1</v>
      </c>
      <c r="AD1991" s="96">
        <v>12</v>
      </c>
      <c r="AE1991" s="96">
        <v>2</v>
      </c>
      <c r="AF1991" s="96" t="s">
        <v>171</v>
      </c>
      <c r="AG1991" s="100">
        <v>0</v>
      </c>
      <c r="AH1991" s="100">
        <v>2</v>
      </c>
      <c r="AI1991" s="100">
        <v>0</v>
      </c>
      <c r="AJ1991" s="100">
        <v>1.5</v>
      </c>
      <c r="AK1991" s="96">
        <v>0</v>
      </c>
      <c r="AL1991" s="96">
        <v>0</v>
      </c>
      <c r="AM1991" s="96">
        <v>0</v>
      </c>
      <c r="AN1991" s="96">
        <v>1.5</v>
      </c>
      <c r="AO1991" s="96">
        <v>1600</v>
      </c>
      <c r="AP1991" s="96">
        <v>1</v>
      </c>
      <c r="AQ1991" s="96">
        <v>15</v>
      </c>
      <c r="AR1991" s="314" t="s">
        <v>2668</v>
      </c>
      <c r="AS1991" s="318" t="s">
        <v>2669</v>
      </c>
      <c r="AT1991" s="94" t="s">
        <v>201</v>
      </c>
      <c r="AU1991" s="96" t="s">
        <v>173</v>
      </c>
      <c r="AV1991" s="95">
        <v>10000011</v>
      </c>
      <c r="AW1991" s="95">
        <v>77001301</v>
      </c>
      <c r="AX1991" s="94" t="s">
        <v>174</v>
      </c>
      <c r="AY1991" s="96">
        <v>0</v>
      </c>
      <c r="AZ1991" s="97">
        <v>0</v>
      </c>
      <c r="BA1991" s="97">
        <v>0</v>
      </c>
      <c r="BB1991" s="107" t="s">
        <v>2673</v>
      </c>
      <c r="BC1991" s="96">
        <v>0</v>
      </c>
      <c r="BD1991" s="96">
        <v>0</v>
      </c>
      <c r="BE1991" s="96">
        <v>0</v>
      </c>
      <c r="BF1991" s="96">
        <v>0</v>
      </c>
      <c r="BG1991" s="96">
        <v>0</v>
      </c>
      <c r="BH1991" s="96">
        <v>0</v>
      </c>
      <c r="BI1991" s="91">
        <v>0</v>
      </c>
      <c r="BJ1991" s="100">
        <v>0</v>
      </c>
      <c r="BK1991" s="100">
        <v>0</v>
      </c>
      <c r="BL1991" s="100">
        <v>0</v>
      </c>
      <c r="BM1991" s="100">
        <v>0</v>
      </c>
      <c r="BN1991" s="100">
        <v>0</v>
      </c>
      <c r="BO1991" s="100">
        <v>0</v>
      </c>
      <c r="BP1991" s="100">
        <v>77001306</v>
      </c>
      <c r="BQ1991" s="46">
        <v>0</v>
      </c>
    </row>
    <row r="1992" spans="3:69" ht="20.100000000000001" customHeight="1">
      <c r="C1992" s="95">
        <v>77001306</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2668</v>
      </c>
      <c r="AS1992" s="318" t="s">
        <v>2669</v>
      </c>
      <c r="AT1992" s="94" t="s">
        <v>201</v>
      </c>
      <c r="AU1992" s="96" t="s">
        <v>173</v>
      </c>
      <c r="AV1992" s="95">
        <v>10000011</v>
      </c>
      <c r="AW1992" s="95">
        <v>77001301</v>
      </c>
      <c r="AX1992" s="94" t="s">
        <v>174</v>
      </c>
      <c r="AY1992" s="96">
        <v>0</v>
      </c>
      <c r="AZ1992" s="97">
        <v>0</v>
      </c>
      <c r="BA1992" s="97">
        <v>0</v>
      </c>
      <c r="BB1992" s="107" t="s">
        <v>2673</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77001304</v>
      </c>
      <c r="BQ1992" s="46">
        <v>0</v>
      </c>
    </row>
    <row r="1993" spans="3:69" ht="20.100000000000001" customHeight="1">
      <c r="C1993" s="95">
        <v>77001307</v>
      </c>
      <c r="D1993" s="94" t="s">
        <v>2674</v>
      </c>
      <c r="E1993" s="91">
        <v>1</v>
      </c>
      <c r="F1993" s="91">
        <v>0</v>
      </c>
      <c r="G1993" s="95">
        <v>0</v>
      </c>
      <c r="H1993" s="97">
        <v>0</v>
      </c>
      <c r="I1993" s="95">
        <v>1</v>
      </c>
      <c r="J1993" s="95">
        <v>0</v>
      </c>
      <c r="K1993" s="95">
        <v>0</v>
      </c>
      <c r="L1993" s="96">
        <v>0</v>
      </c>
      <c r="M1993" s="96">
        <v>0</v>
      </c>
      <c r="N1993" s="96">
        <v>2</v>
      </c>
      <c r="O1993" s="96">
        <v>16</v>
      </c>
      <c r="P1993" s="96">
        <v>5</v>
      </c>
      <c r="Q1993" s="96">
        <v>0</v>
      </c>
      <c r="R1993" s="100">
        <v>0</v>
      </c>
      <c r="S1993" s="96">
        <v>0</v>
      </c>
      <c r="T1993" s="96">
        <v>1</v>
      </c>
      <c r="U1993" s="91">
        <v>1</v>
      </c>
      <c r="V1993" s="96">
        <v>0</v>
      </c>
      <c r="W1993" s="96">
        <v>2</v>
      </c>
      <c r="X1993" s="96">
        <v>0</v>
      </c>
      <c r="Y1993" s="96">
        <v>0</v>
      </c>
      <c r="Z1993" s="96">
        <v>0</v>
      </c>
      <c r="AA1993" s="96">
        <v>0</v>
      </c>
      <c r="AB1993" s="96">
        <v>0</v>
      </c>
      <c r="AC1993" s="96">
        <v>0</v>
      </c>
      <c r="AD1993" s="96">
        <v>0</v>
      </c>
      <c r="AE1993" s="96">
        <v>2</v>
      </c>
      <c r="AF1993" s="96" t="s">
        <v>171</v>
      </c>
      <c r="AG1993" s="100">
        <v>0</v>
      </c>
      <c r="AH1993" s="100">
        <v>2</v>
      </c>
      <c r="AI1993" s="100">
        <v>0</v>
      </c>
      <c r="AJ1993" s="100">
        <v>1.5</v>
      </c>
      <c r="AK1993" s="96">
        <v>0</v>
      </c>
      <c r="AL1993" s="96">
        <v>0</v>
      </c>
      <c r="AM1993" s="96">
        <v>0</v>
      </c>
      <c r="AN1993" s="96">
        <v>1</v>
      </c>
      <c r="AO1993" s="96">
        <v>2000</v>
      </c>
      <c r="AP1993" s="96">
        <v>1</v>
      </c>
      <c r="AQ1993" s="96">
        <v>0</v>
      </c>
      <c r="AR1993" s="100">
        <v>0</v>
      </c>
      <c r="AS1993" s="318" t="s">
        <v>2669</v>
      </c>
      <c r="AT1993" s="98" t="s">
        <v>162</v>
      </c>
      <c r="AU1993" s="96" t="s">
        <v>360</v>
      </c>
      <c r="AV1993" s="95">
        <v>10001007</v>
      </c>
      <c r="AW1993" s="95">
        <v>77001304</v>
      </c>
      <c r="AX1993" s="94" t="s">
        <v>164</v>
      </c>
      <c r="AY1993" s="96">
        <v>0</v>
      </c>
      <c r="AZ1993" s="97">
        <v>0</v>
      </c>
      <c r="BA1993" s="97">
        <v>0</v>
      </c>
      <c r="BB1993" s="107" t="s">
        <v>2675</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0</v>
      </c>
      <c r="BQ1993" s="46">
        <v>0</v>
      </c>
    </row>
    <row r="1994" spans="3:69" ht="19.5" customHeight="1">
      <c r="C1994" s="63">
        <v>77001401</v>
      </c>
      <c r="D1994" s="57" t="s">
        <v>2676</v>
      </c>
      <c r="E1994" s="63">
        <v>1</v>
      </c>
      <c r="F1994" s="63">
        <v>0</v>
      </c>
      <c r="G1994" s="63">
        <v>0</v>
      </c>
      <c r="H1994" s="64">
        <v>0</v>
      </c>
      <c r="I1994" s="63">
        <v>1</v>
      </c>
      <c r="J1994" s="63">
        <v>0</v>
      </c>
      <c r="K1994" s="63">
        <v>0</v>
      </c>
      <c r="L1994" s="58">
        <v>0</v>
      </c>
      <c r="M1994" s="58">
        <v>0</v>
      </c>
      <c r="N1994" s="58">
        <v>2</v>
      </c>
      <c r="O1994" s="58">
        <v>16</v>
      </c>
      <c r="P1994" s="58">
        <v>5</v>
      </c>
      <c r="Q1994" s="58">
        <v>0</v>
      </c>
      <c r="R1994" s="66">
        <v>0</v>
      </c>
      <c r="S1994" s="58">
        <v>0</v>
      </c>
      <c r="T1994" s="58">
        <v>1</v>
      </c>
      <c r="U1994" s="58">
        <v>2</v>
      </c>
      <c r="V1994" s="58">
        <v>0</v>
      </c>
      <c r="W1994" s="58">
        <v>1</v>
      </c>
      <c r="X1994" s="58">
        <v>0</v>
      </c>
      <c r="Y1994" s="58">
        <v>1</v>
      </c>
      <c r="Z1994" s="58">
        <v>0</v>
      </c>
      <c r="AA1994" s="58">
        <v>0</v>
      </c>
      <c r="AB1994" s="58">
        <v>0</v>
      </c>
      <c r="AC1994" s="58">
        <v>1</v>
      </c>
      <c r="AD1994" s="58">
        <v>0</v>
      </c>
      <c r="AE1994" s="58">
        <v>1</v>
      </c>
      <c r="AF1994" s="58">
        <v>2</v>
      </c>
      <c r="AG1994" s="66">
        <v>0</v>
      </c>
      <c r="AH1994" s="66">
        <v>2</v>
      </c>
      <c r="AI1994" s="66">
        <v>0</v>
      </c>
      <c r="AJ1994" s="66">
        <v>4</v>
      </c>
      <c r="AK1994" s="58">
        <v>0</v>
      </c>
      <c r="AL1994" s="58">
        <v>1</v>
      </c>
      <c r="AM1994" s="58">
        <v>0</v>
      </c>
      <c r="AN1994" s="58">
        <v>0</v>
      </c>
      <c r="AO1994" s="58">
        <v>9000</v>
      </c>
      <c r="AP1994" s="58">
        <v>0</v>
      </c>
      <c r="AQ1994" s="58">
        <v>10</v>
      </c>
      <c r="AR1994" s="73">
        <v>0</v>
      </c>
      <c r="AS1994" s="313" t="s">
        <v>2677</v>
      </c>
      <c r="AT1994" s="57" t="s">
        <v>218</v>
      </c>
      <c r="AU1994" s="58" t="s">
        <v>353</v>
      </c>
      <c r="AV1994" s="63">
        <v>10000007</v>
      </c>
      <c r="AW1994" s="63">
        <v>77001401</v>
      </c>
      <c r="AX1994" s="57" t="s">
        <v>384</v>
      </c>
      <c r="AY1994" s="58" t="s">
        <v>2678</v>
      </c>
      <c r="AZ1994" s="64">
        <v>0</v>
      </c>
      <c r="BA1994" s="64">
        <v>1</v>
      </c>
      <c r="BB1994" s="81" t="s">
        <v>2679</v>
      </c>
      <c r="BC1994" s="58">
        <v>0</v>
      </c>
      <c r="BD1994" s="58">
        <v>0</v>
      </c>
      <c r="BE1994" s="58">
        <v>0</v>
      </c>
      <c r="BF1994" s="58">
        <v>0</v>
      </c>
      <c r="BG1994" s="58">
        <v>0</v>
      </c>
      <c r="BH1994" s="58">
        <v>0</v>
      </c>
      <c r="BI1994" s="87">
        <v>0</v>
      </c>
      <c r="BJ1994" s="66">
        <v>0</v>
      </c>
      <c r="BK1994" s="66">
        <v>0</v>
      </c>
      <c r="BL1994" s="66">
        <v>0</v>
      </c>
      <c r="BM1994" s="66">
        <v>0</v>
      </c>
      <c r="BN1994" s="66">
        <v>0</v>
      </c>
      <c r="BO1994" s="66">
        <v>0</v>
      </c>
      <c r="BP1994" s="66">
        <v>0</v>
      </c>
      <c r="BQ1994" s="46">
        <v>0</v>
      </c>
    </row>
    <row r="1995" spans="3:69" ht="19.5" customHeight="1">
      <c r="C1995" s="63">
        <v>77001402</v>
      </c>
      <c r="D1995" s="57" t="s">
        <v>2680</v>
      </c>
      <c r="E1995" s="63">
        <v>1</v>
      </c>
      <c r="F1995" s="63">
        <v>0</v>
      </c>
      <c r="G1995" s="63">
        <v>0</v>
      </c>
      <c r="H1995" s="64">
        <v>0</v>
      </c>
      <c r="I1995" s="63">
        <v>1</v>
      </c>
      <c r="J1995" s="63">
        <v>0</v>
      </c>
      <c r="K1995" s="63">
        <v>0</v>
      </c>
      <c r="L1995" s="58">
        <v>0</v>
      </c>
      <c r="M1995" s="58">
        <v>0</v>
      </c>
      <c r="N1995" s="58">
        <v>2</v>
      </c>
      <c r="O1995" s="58">
        <v>3</v>
      </c>
      <c r="P1995" s="58">
        <v>0.2</v>
      </c>
      <c r="Q1995" s="58">
        <v>0</v>
      </c>
      <c r="R1995" s="66">
        <v>1</v>
      </c>
      <c r="S1995" s="58">
        <v>0</v>
      </c>
      <c r="T1995" s="58">
        <v>1</v>
      </c>
      <c r="U1995" s="58">
        <v>2</v>
      </c>
      <c r="V1995" s="58">
        <v>0</v>
      </c>
      <c r="W1995" s="58">
        <v>2</v>
      </c>
      <c r="X1995" s="58">
        <v>0</v>
      </c>
      <c r="Y1995" s="58">
        <v>1</v>
      </c>
      <c r="Z1995" s="58">
        <v>0</v>
      </c>
      <c r="AA1995" s="58">
        <v>0</v>
      </c>
      <c r="AB1995" s="58">
        <v>1</v>
      </c>
      <c r="AC1995" s="58">
        <v>1</v>
      </c>
      <c r="AD1995" s="58">
        <v>0</v>
      </c>
      <c r="AE1995" s="58">
        <v>1</v>
      </c>
      <c r="AF1995" s="58">
        <v>3</v>
      </c>
      <c r="AG1995" s="66">
        <v>1</v>
      </c>
      <c r="AH1995" s="66">
        <v>1</v>
      </c>
      <c r="AI1995" s="66">
        <v>0</v>
      </c>
      <c r="AJ1995" s="66">
        <v>3</v>
      </c>
      <c r="AK1995" s="58">
        <v>0</v>
      </c>
      <c r="AL1995" s="58">
        <v>0</v>
      </c>
      <c r="AM1995" s="58">
        <v>0</v>
      </c>
      <c r="AN1995" s="58">
        <v>0</v>
      </c>
      <c r="AO1995" s="58">
        <v>500</v>
      </c>
      <c r="AP1995" s="58">
        <v>0.3</v>
      </c>
      <c r="AQ1995" s="58">
        <v>0</v>
      </c>
      <c r="AR1995" s="321" t="s">
        <v>2681</v>
      </c>
      <c r="AS1995" s="313" t="s">
        <v>2682</v>
      </c>
      <c r="AT1995" s="62" t="s">
        <v>162</v>
      </c>
      <c r="AU1995" s="58" t="s">
        <v>353</v>
      </c>
      <c r="AV1995" s="63">
        <v>0</v>
      </c>
      <c r="AW1995" s="63">
        <v>77001403</v>
      </c>
      <c r="AX1995" s="57" t="s">
        <v>164</v>
      </c>
      <c r="AY1995" s="58">
        <v>0</v>
      </c>
      <c r="AZ1995" s="64">
        <v>0</v>
      </c>
      <c r="BA1995" s="64">
        <v>0</v>
      </c>
      <c r="BB1995" s="81" t="s">
        <v>1185</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77001403</v>
      </c>
      <c r="D1996" s="57" t="s">
        <v>2680</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66">
        <v>0</v>
      </c>
      <c r="AS1996" s="313" t="s">
        <v>2682</v>
      </c>
      <c r="AT1996" s="62" t="s">
        <v>162</v>
      </c>
      <c r="AU1996" s="58" t="s">
        <v>353</v>
      </c>
      <c r="AV1996" s="63">
        <v>0</v>
      </c>
      <c r="AW1996" s="63">
        <v>77001403</v>
      </c>
      <c r="AX1996" s="57" t="s">
        <v>164</v>
      </c>
      <c r="AY1996" s="58">
        <v>0</v>
      </c>
      <c r="AZ1996" s="64">
        <v>0</v>
      </c>
      <c r="BA1996" s="64">
        <v>0</v>
      </c>
      <c r="BB1996" s="81" t="s">
        <v>1185</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77001404</v>
      </c>
      <c r="D1997" s="57" t="s">
        <v>2683</v>
      </c>
      <c r="E1997" s="63">
        <v>1</v>
      </c>
      <c r="F1997" s="63">
        <v>0</v>
      </c>
      <c r="G1997" s="63">
        <v>0</v>
      </c>
      <c r="H1997" s="64">
        <v>0</v>
      </c>
      <c r="I1997" s="63">
        <v>1</v>
      </c>
      <c r="J1997" s="63">
        <v>0</v>
      </c>
      <c r="K1997" s="63">
        <v>0</v>
      </c>
      <c r="L1997" s="58">
        <v>0</v>
      </c>
      <c r="M1997" s="58">
        <v>0</v>
      </c>
      <c r="N1997" s="58">
        <v>2</v>
      </c>
      <c r="O1997" s="58">
        <v>10</v>
      </c>
      <c r="P1997" s="58">
        <v>0.3</v>
      </c>
      <c r="Q1997" s="58">
        <v>0</v>
      </c>
      <c r="R1997" s="66">
        <v>3</v>
      </c>
      <c r="S1997" s="58">
        <v>0</v>
      </c>
      <c r="T1997" s="58">
        <v>1</v>
      </c>
      <c r="U1997" s="58">
        <v>2</v>
      </c>
      <c r="V1997" s="58">
        <v>0</v>
      </c>
      <c r="W1997" s="58">
        <v>1</v>
      </c>
      <c r="X1997" s="58">
        <v>0</v>
      </c>
      <c r="Y1997" s="58">
        <v>1</v>
      </c>
      <c r="Z1997" s="58">
        <v>0</v>
      </c>
      <c r="AA1997" s="58">
        <v>0</v>
      </c>
      <c r="AB1997" s="58">
        <v>0</v>
      </c>
      <c r="AC1997" s="58">
        <v>1</v>
      </c>
      <c r="AD1997" s="58">
        <v>2</v>
      </c>
      <c r="AE1997" s="58">
        <v>1</v>
      </c>
      <c r="AF1997" s="58">
        <v>2</v>
      </c>
      <c r="AG1997" s="66">
        <v>0</v>
      </c>
      <c r="AH1997" s="66">
        <v>2</v>
      </c>
      <c r="AI1997" s="66">
        <v>0</v>
      </c>
      <c r="AJ1997" s="66">
        <v>1</v>
      </c>
      <c r="AK1997" s="58">
        <v>0</v>
      </c>
      <c r="AL1997" s="58">
        <v>1</v>
      </c>
      <c r="AM1997" s="58">
        <v>0</v>
      </c>
      <c r="AN1997" s="58">
        <v>0</v>
      </c>
      <c r="AO1997" s="58">
        <v>5000</v>
      </c>
      <c r="AP1997" s="58">
        <v>0</v>
      </c>
      <c r="AQ1997" s="58">
        <v>20</v>
      </c>
      <c r="AR1997" s="73">
        <v>0</v>
      </c>
      <c r="AS1997" s="313" t="s">
        <v>2684</v>
      </c>
      <c r="AT1997" s="57" t="s">
        <v>201</v>
      </c>
      <c r="AU1997" s="58" t="s">
        <v>353</v>
      </c>
      <c r="AV1997" s="63">
        <v>10000007</v>
      </c>
      <c r="AW1997" s="63">
        <v>77001402</v>
      </c>
      <c r="AX1997" s="57" t="s">
        <v>384</v>
      </c>
      <c r="AY1997" s="58" t="s">
        <v>2685</v>
      </c>
      <c r="AZ1997" s="64">
        <v>0</v>
      </c>
      <c r="BA1997" s="64">
        <v>1</v>
      </c>
      <c r="BB1997" s="81" t="s">
        <v>2686</v>
      </c>
      <c r="BC1997" s="58">
        <v>0</v>
      </c>
      <c r="BD1997" s="58">
        <v>0</v>
      </c>
      <c r="BE1997" s="58">
        <v>0</v>
      </c>
      <c r="BF1997" s="58">
        <v>0</v>
      </c>
      <c r="BG1997" s="58">
        <v>0</v>
      </c>
      <c r="BH1997" s="58">
        <v>0</v>
      </c>
      <c r="BI1997" s="87">
        <v>0</v>
      </c>
      <c r="BJ1997" s="66">
        <v>0</v>
      </c>
      <c r="BK1997" s="66">
        <v>0</v>
      </c>
      <c r="BL1997" s="66">
        <v>0</v>
      </c>
      <c r="BM1997" s="66">
        <v>0</v>
      </c>
      <c r="BN1997" s="66">
        <v>0</v>
      </c>
      <c r="BO1997" s="66">
        <v>1</v>
      </c>
      <c r="BP1997" s="66">
        <v>0</v>
      </c>
      <c r="BQ1997" s="46">
        <v>0</v>
      </c>
    </row>
    <row r="1998" spans="3:69" ht="19.5" customHeight="1">
      <c r="C1998" s="63">
        <v>77001405</v>
      </c>
      <c r="D1998" s="57" t="s">
        <v>667</v>
      </c>
      <c r="E1998" s="63">
        <v>1</v>
      </c>
      <c r="F1998" s="63">
        <v>0</v>
      </c>
      <c r="G1998" s="63">
        <v>0</v>
      </c>
      <c r="H1998" s="64">
        <v>0</v>
      </c>
      <c r="I1998" s="63">
        <v>1</v>
      </c>
      <c r="J1998" s="63">
        <v>0</v>
      </c>
      <c r="K1998" s="63">
        <v>0</v>
      </c>
      <c r="L1998" s="58">
        <v>0</v>
      </c>
      <c r="M1998" s="58">
        <v>0</v>
      </c>
      <c r="N1998" s="58">
        <v>2</v>
      </c>
      <c r="O1998" s="58">
        <v>3</v>
      </c>
      <c r="P1998" s="58">
        <v>0.1</v>
      </c>
      <c r="Q1998" s="58">
        <v>0</v>
      </c>
      <c r="R1998" s="66">
        <v>0</v>
      </c>
      <c r="S1998" s="58">
        <v>0</v>
      </c>
      <c r="T1998" s="58">
        <v>1</v>
      </c>
      <c r="U1998" s="58">
        <v>2</v>
      </c>
      <c r="V1998" s="58">
        <v>0</v>
      </c>
      <c r="W1998" s="58">
        <v>1</v>
      </c>
      <c r="X1998" s="58">
        <v>0</v>
      </c>
      <c r="Y1998" s="58">
        <v>1</v>
      </c>
      <c r="Z1998" s="58">
        <v>0</v>
      </c>
      <c r="AA1998" s="58">
        <v>0</v>
      </c>
      <c r="AB1998" s="58">
        <v>1</v>
      </c>
      <c r="AC1998" s="58">
        <v>0</v>
      </c>
      <c r="AD1998" s="58">
        <v>0</v>
      </c>
      <c r="AE1998" s="58">
        <v>1</v>
      </c>
      <c r="AF1998" s="58">
        <v>3</v>
      </c>
      <c r="AG1998" s="66">
        <v>4</v>
      </c>
      <c r="AH1998" s="66">
        <v>1</v>
      </c>
      <c r="AI1998" s="66">
        <v>0</v>
      </c>
      <c r="AJ1998" s="66">
        <v>1.5</v>
      </c>
      <c r="AK1998" s="58">
        <v>0</v>
      </c>
      <c r="AL1998" s="58">
        <v>0</v>
      </c>
      <c r="AM1998" s="58">
        <v>0</v>
      </c>
      <c r="AN1998" s="58">
        <v>0</v>
      </c>
      <c r="AO1998" s="58">
        <v>6000</v>
      </c>
      <c r="AP1998" s="58">
        <v>0.8</v>
      </c>
      <c r="AQ1998" s="58">
        <v>0</v>
      </c>
      <c r="AR1998" s="66">
        <v>0</v>
      </c>
      <c r="AS1998" s="313" t="s">
        <v>2682</v>
      </c>
      <c r="AT1998" s="62" t="s">
        <v>163</v>
      </c>
      <c r="AU1998" s="58" t="s">
        <v>353</v>
      </c>
      <c r="AV1998" s="63">
        <v>0</v>
      </c>
      <c r="AW1998" s="63">
        <v>77001404</v>
      </c>
      <c r="AX1998" s="57" t="s">
        <v>164</v>
      </c>
      <c r="AY1998" s="58" t="s">
        <v>2687</v>
      </c>
      <c r="AZ1998" s="64">
        <v>0</v>
      </c>
      <c r="BA1998" s="64">
        <v>0</v>
      </c>
      <c r="BB1998" s="81" t="s">
        <v>2688</v>
      </c>
      <c r="BC1998" s="58">
        <v>0</v>
      </c>
      <c r="BD1998" s="58">
        <v>0</v>
      </c>
      <c r="BE1998" s="58">
        <v>0</v>
      </c>
      <c r="BF1998" s="58">
        <v>0</v>
      </c>
      <c r="BG1998" s="58">
        <v>0</v>
      </c>
      <c r="BH1998" s="58">
        <v>0</v>
      </c>
      <c r="BI1998" s="87">
        <v>0</v>
      </c>
      <c r="BJ1998" s="66">
        <v>0</v>
      </c>
      <c r="BK1998" s="66">
        <v>0</v>
      </c>
      <c r="BL1998" s="66">
        <v>0</v>
      </c>
      <c r="BM1998" s="66">
        <v>0</v>
      </c>
      <c r="BN1998" s="66">
        <v>0</v>
      </c>
      <c r="BO1998" s="66">
        <v>0</v>
      </c>
      <c r="BP1998" s="66">
        <v>0</v>
      </c>
      <c r="BQ1998" s="46">
        <v>0</v>
      </c>
    </row>
    <row r="1999" spans="3:69" ht="20.100000000000001" customHeight="1">
      <c r="C1999" s="63">
        <v>77001406</v>
      </c>
      <c r="D1999" s="115" t="s">
        <v>663</v>
      </c>
      <c r="E1999" s="66">
        <v>1</v>
      </c>
      <c r="F1999" s="63">
        <v>0</v>
      </c>
      <c r="G1999" s="66">
        <v>0</v>
      </c>
      <c r="H1999" s="66">
        <v>0</v>
      </c>
      <c r="I1999" s="66">
        <v>1</v>
      </c>
      <c r="J1999" s="66">
        <v>0</v>
      </c>
      <c r="K1999" s="66">
        <v>0</v>
      </c>
      <c r="L1999" s="66">
        <v>0</v>
      </c>
      <c r="M1999" s="66">
        <v>0</v>
      </c>
      <c r="N1999" s="66">
        <v>2</v>
      </c>
      <c r="O1999" s="66">
        <v>2</v>
      </c>
      <c r="P1999" s="66">
        <v>0.8</v>
      </c>
      <c r="Q1999" s="66">
        <v>0</v>
      </c>
      <c r="R1999" s="66">
        <v>0</v>
      </c>
      <c r="S1999" s="66">
        <v>0</v>
      </c>
      <c r="T1999" s="66">
        <v>1</v>
      </c>
      <c r="U1999" s="66">
        <v>2</v>
      </c>
      <c r="V1999" s="66">
        <v>0</v>
      </c>
      <c r="W1999" s="66">
        <v>0</v>
      </c>
      <c r="X1999" s="66">
        <v>0</v>
      </c>
      <c r="Y1999" s="66">
        <v>1</v>
      </c>
      <c r="Z1999" s="66">
        <v>0</v>
      </c>
      <c r="AA1999" s="66">
        <v>0</v>
      </c>
      <c r="AB1999" s="66">
        <v>0</v>
      </c>
      <c r="AC1999" s="66">
        <v>0</v>
      </c>
      <c r="AD1999" s="66">
        <v>12</v>
      </c>
      <c r="AE1999" s="66">
        <v>1</v>
      </c>
      <c r="AF1999" s="66">
        <v>8</v>
      </c>
      <c r="AG1999" s="66">
        <v>0</v>
      </c>
      <c r="AH1999" s="66">
        <v>1</v>
      </c>
      <c r="AI1999" s="66">
        <v>0</v>
      </c>
      <c r="AJ1999" s="66">
        <v>4</v>
      </c>
      <c r="AK1999" s="66">
        <v>0</v>
      </c>
      <c r="AL1999" s="66">
        <v>0</v>
      </c>
      <c r="AM1999" s="66">
        <v>0</v>
      </c>
      <c r="AN1999" s="66">
        <v>0</v>
      </c>
      <c r="AO1999" s="66">
        <v>2000</v>
      </c>
      <c r="AP1999" s="66">
        <v>1.5</v>
      </c>
      <c r="AQ1999" s="66">
        <v>0</v>
      </c>
      <c r="AR1999" s="66">
        <v>0</v>
      </c>
      <c r="AS1999" s="66">
        <v>0</v>
      </c>
      <c r="AT1999" s="115" t="s">
        <v>402</v>
      </c>
      <c r="AU1999" s="66" t="s">
        <v>664</v>
      </c>
      <c r="AV1999" s="66">
        <v>0</v>
      </c>
      <c r="AW1999" s="66">
        <v>77001405</v>
      </c>
      <c r="AX1999" s="115" t="s">
        <v>665</v>
      </c>
      <c r="AY1999" s="66">
        <v>0</v>
      </c>
      <c r="AZ1999" s="66">
        <v>0</v>
      </c>
      <c r="BA1999" s="66">
        <v>0</v>
      </c>
      <c r="BB1999" s="121" t="s">
        <v>666</v>
      </c>
      <c r="BC1999" s="66">
        <v>0</v>
      </c>
      <c r="BD1999" s="66">
        <v>0</v>
      </c>
      <c r="BE1999" s="66">
        <v>0</v>
      </c>
      <c r="BF1999" s="66">
        <v>0</v>
      </c>
      <c r="BG1999" s="66">
        <v>0</v>
      </c>
      <c r="BH1999" s="66">
        <v>0</v>
      </c>
      <c r="BI1999" s="123">
        <v>0</v>
      </c>
      <c r="BJ1999" s="66">
        <v>0</v>
      </c>
      <c r="BK1999" s="66">
        <v>0</v>
      </c>
      <c r="BL1999" s="66">
        <v>1000</v>
      </c>
      <c r="BM1999" s="66">
        <v>0</v>
      </c>
      <c r="BN1999" s="66">
        <v>0</v>
      </c>
      <c r="BO1999" s="66">
        <v>0</v>
      </c>
      <c r="BP1999" s="66">
        <v>0</v>
      </c>
      <c r="BQ1999" s="46">
        <v>0</v>
      </c>
    </row>
    <row r="2000" spans="3:69" ht="19.5" customHeight="1">
      <c r="C2000" s="63">
        <v>77001407</v>
      </c>
      <c r="D2000" s="57" t="s">
        <v>2689</v>
      </c>
      <c r="E2000" s="63">
        <v>1</v>
      </c>
      <c r="F2000" s="63">
        <v>0</v>
      </c>
      <c r="G2000" s="63">
        <v>0</v>
      </c>
      <c r="H2000" s="64">
        <v>0</v>
      </c>
      <c r="I2000" s="63">
        <v>1</v>
      </c>
      <c r="J2000" s="63">
        <v>0</v>
      </c>
      <c r="K2000" s="63">
        <v>0</v>
      </c>
      <c r="L2000" s="58">
        <v>0</v>
      </c>
      <c r="M2000" s="58">
        <v>0</v>
      </c>
      <c r="N2000" s="58">
        <v>2</v>
      </c>
      <c r="O2000" s="58">
        <v>10</v>
      </c>
      <c r="P2000" s="58">
        <v>0.15</v>
      </c>
      <c r="Q2000" s="58">
        <v>0</v>
      </c>
      <c r="R2000" s="66">
        <v>0</v>
      </c>
      <c r="S2000" s="58">
        <v>0</v>
      </c>
      <c r="T2000" s="58">
        <v>1</v>
      </c>
      <c r="U2000" s="58">
        <v>2</v>
      </c>
      <c r="V2000" s="58">
        <v>0</v>
      </c>
      <c r="W2000" s="58">
        <v>2</v>
      </c>
      <c r="X2000" s="58">
        <v>0</v>
      </c>
      <c r="Y2000" s="58">
        <v>1</v>
      </c>
      <c r="Z2000" s="58">
        <v>0</v>
      </c>
      <c r="AA2000" s="58">
        <v>0</v>
      </c>
      <c r="AB2000" s="58">
        <v>0</v>
      </c>
      <c r="AC2000" s="58">
        <v>1</v>
      </c>
      <c r="AD2000" s="58">
        <v>3</v>
      </c>
      <c r="AE2000" s="58">
        <v>1</v>
      </c>
      <c r="AF2000" s="58">
        <v>4</v>
      </c>
      <c r="AG2000" s="66">
        <v>1</v>
      </c>
      <c r="AH2000" s="66">
        <v>1</v>
      </c>
      <c r="AI2000" s="66">
        <v>0</v>
      </c>
      <c r="AJ2000" s="66">
        <v>3</v>
      </c>
      <c r="AK2000" s="58">
        <v>0</v>
      </c>
      <c r="AL2000" s="58">
        <v>1</v>
      </c>
      <c r="AM2000" s="58">
        <v>0</v>
      </c>
      <c r="AN2000" s="58">
        <v>1</v>
      </c>
      <c r="AO2000" s="58">
        <v>3000</v>
      </c>
      <c r="AP2000" s="58">
        <v>1</v>
      </c>
      <c r="AQ2000" s="58">
        <v>0</v>
      </c>
      <c r="AR2000" s="66">
        <v>0</v>
      </c>
      <c r="AS2000" s="313" t="s">
        <v>2684</v>
      </c>
      <c r="AT2000" s="62" t="s">
        <v>218</v>
      </c>
      <c r="AU2000" s="58" t="s">
        <v>353</v>
      </c>
      <c r="AV2000" s="63">
        <v>0</v>
      </c>
      <c r="AW2000" s="63">
        <v>77001407</v>
      </c>
      <c r="AX2000" s="57" t="s">
        <v>164</v>
      </c>
      <c r="AY2000" s="58">
        <v>0</v>
      </c>
      <c r="AZ2000" s="64">
        <v>0</v>
      </c>
      <c r="BA2000" s="64">
        <v>0</v>
      </c>
      <c r="BB2000" s="81" t="s">
        <v>2690</v>
      </c>
      <c r="BC2000" s="58">
        <v>0</v>
      </c>
      <c r="BD2000" s="58">
        <v>0</v>
      </c>
      <c r="BE2000" s="58">
        <v>0</v>
      </c>
      <c r="BF2000" s="58">
        <v>0</v>
      </c>
      <c r="BG2000" s="58">
        <v>0</v>
      </c>
      <c r="BH2000" s="58">
        <v>0</v>
      </c>
      <c r="BI2000" s="87">
        <v>0</v>
      </c>
      <c r="BJ2000" s="66">
        <v>0</v>
      </c>
      <c r="BK2000" s="66">
        <v>0</v>
      </c>
      <c r="BL2000" s="66">
        <v>0</v>
      </c>
      <c r="BM2000" s="66">
        <v>0</v>
      </c>
      <c r="BN2000" s="66">
        <v>0</v>
      </c>
      <c r="BO2000" s="66">
        <v>0</v>
      </c>
      <c r="BP2000" s="66">
        <v>0</v>
      </c>
      <c r="BQ2000" s="46">
        <v>0</v>
      </c>
    </row>
    <row r="2001" spans="3:69" ht="19.5" customHeight="1">
      <c r="C2001" s="270">
        <v>77001501</v>
      </c>
      <c r="D2001" s="271" t="s">
        <v>2691</v>
      </c>
      <c r="E2001" s="270">
        <v>1</v>
      </c>
      <c r="F2001" s="270">
        <v>0</v>
      </c>
      <c r="G2001" s="270">
        <v>0</v>
      </c>
      <c r="H2001" s="273">
        <v>0</v>
      </c>
      <c r="I2001" s="270">
        <v>1</v>
      </c>
      <c r="J2001" s="270">
        <v>0</v>
      </c>
      <c r="K2001" s="270">
        <v>0</v>
      </c>
      <c r="L2001" s="272">
        <v>0</v>
      </c>
      <c r="M2001" s="272">
        <v>0</v>
      </c>
      <c r="N2001" s="272">
        <v>2</v>
      </c>
      <c r="O2001" s="272">
        <v>2</v>
      </c>
      <c r="P2001" s="272">
        <v>0.5</v>
      </c>
      <c r="Q2001" s="272">
        <v>0</v>
      </c>
      <c r="R2001" s="276">
        <v>0</v>
      </c>
      <c r="S2001" s="272">
        <v>0</v>
      </c>
      <c r="T2001" s="272">
        <v>1</v>
      </c>
      <c r="U2001" s="272">
        <v>2</v>
      </c>
      <c r="V2001" s="272">
        <v>0</v>
      </c>
      <c r="W2001" s="272">
        <v>2</v>
      </c>
      <c r="X2001" s="272">
        <v>0</v>
      </c>
      <c r="Y2001" s="272">
        <v>1</v>
      </c>
      <c r="Z2001" s="272">
        <v>0</v>
      </c>
      <c r="AA2001" s="272">
        <v>0</v>
      </c>
      <c r="AB2001" s="272">
        <v>0</v>
      </c>
      <c r="AC2001" s="272">
        <v>1</v>
      </c>
      <c r="AD2001" s="272">
        <v>30</v>
      </c>
      <c r="AE2001" s="272">
        <v>1</v>
      </c>
      <c r="AF2001" s="272">
        <v>4</v>
      </c>
      <c r="AG2001" s="276">
        <v>0</v>
      </c>
      <c r="AH2001" s="276">
        <v>1</v>
      </c>
      <c r="AI2001" s="276">
        <v>0</v>
      </c>
      <c r="AJ2001" s="276">
        <v>3</v>
      </c>
      <c r="AK2001" s="272">
        <v>0</v>
      </c>
      <c r="AL2001" s="272">
        <v>1</v>
      </c>
      <c r="AM2001" s="272">
        <v>0</v>
      </c>
      <c r="AN2001" s="272">
        <v>1</v>
      </c>
      <c r="AO2001" s="272">
        <v>3000</v>
      </c>
      <c r="AP2001" s="272">
        <v>1</v>
      </c>
      <c r="AQ2001" s="272">
        <v>0</v>
      </c>
      <c r="AR2001" s="276">
        <v>97005001</v>
      </c>
      <c r="AS2001" s="347" t="s">
        <v>2692</v>
      </c>
      <c r="AT2001" s="278" t="s">
        <v>218</v>
      </c>
      <c r="AU2001" s="272" t="s">
        <v>353</v>
      </c>
      <c r="AV2001" s="270">
        <v>0</v>
      </c>
      <c r="AW2001" s="270">
        <v>77001501</v>
      </c>
      <c r="AX2001" s="271" t="s">
        <v>164</v>
      </c>
      <c r="AY2001" s="272">
        <v>0</v>
      </c>
      <c r="AZ2001" s="273">
        <v>0</v>
      </c>
      <c r="BA2001" s="273">
        <v>0</v>
      </c>
      <c r="BB2001" s="283" t="s">
        <v>2693</v>
      </c>
      <c r="BC2001" s="272">
        <v>0</v>
      </c>
      <c r="BD2001" s="272">
        <v>0</v>
      </c>
      <c r="BE2001" s="272">
        <v>0</v>
      </c>
      <c r="BF2001" s="272">
        <v>0</v>
      </c>
      <c r="BG2001" s="272">
        <v>0</v>
      </c>
      <c r="BH2001" s="272">
        <v>0</v>
      </c>
      <c r="BI2001" s="285">
        <v>0</v>
      </c>
      <c r="BJ2001" s="276">
        <v>0</v>
      </c>
      <c r="BK2001" s="276">
        <v>0</v>
      </c>
      <c r="BL2001" s="276">
        <v>0</v>
      </c>
      <c r="BM2001" s="276">
        <v>0</v>
      </c>
      <c r="BN2001" s="276">
        <v>0</v>
      </c>
      <c r="BO2001" s="276">
        <v>0</v>
      </c>
      <c r="BP2001" s="276">
        <v>0</v>
      </c>
      <c r="BQ2001" s="46">
        <v>0</v>
      </c>
    </row>
    <row r="2002" spans="3:69" ht="20.100000000000001" customHeight="1">
      <c r="C2002" s="270">
        <v>77001502</v>
      </c>
      <c r="D2002" s="271" t="s">
        <v>2694</v>
      </c>
      <c r="E2002" s="272">
        <v>1</v>
      </c>
      <c r="F2002" s="272">
        <v>0</v>
      </c>
      <c r="G2002" s="272">
        <v>0</v>
      </c>
      <c r="H2002" s="273">
        <v>0</v>
      </c>
      <c r="I2002" s="270">
        <v>1</v>
      </c>
      <c r="J2002" s="272">
        <v>0</v>
      </c>
      <c r="K2002" s="272">
        <v>0</v>
      </c>
      <c r="L2002" s="272">
        <v>0</v>
      </c>
      <c r="M2002" s="272">
        <v>0</v>
      </c>
      <c r="N2002" s="272">
        <v>2</v>
      </c>
      <c r="O2002" s="272">
        <v>3</v>
      </c>
      <c r="P2002" s="272">
        <v>0.2</v>
      </c>
      <c r="Q2002" s="272">
        <v>0</v>
      </c>
      <c r="R2002" s="276">
        <v>0</v>
      </c>
      <c r="S2002" s="272">
        <v>0</v>
      </c>
      <c r="T2002" s="272">
        <v>1</v>
      </c>
      <c r="U2002" s="272">
        <v>1</v>
      </c>
      <c r="V2002" s="272">
        <v>0</v>
      </c>
      <c r="W2002" s="272">
        <v>1</v>
      </c>
      <c r="X2002" s="272">
        <v>0</v>
      </c>
      <c r="Y2002" s="272">
        <v>1</v>
      </c>
      <c r="Z2002" s="272">
        <v>0</v>
      </c>
      <c r="AA2002" s="272">
        <v>0</v>
      </c>
      <c r="AB2002" s="272">
        <v>0</v>
      </c>
      <c r="AC2002" s="272">
        <v>1</v>
      </c>
      <c r="AD2002" s="272">
        <v>6</v>
      </c>
      <c r="AE2002" s="272">
        <v>1</v>
      </c>
      <c r="AF2002" s="272">
        <v>3</v>
      </c>
      <c r="AG2002" s="276">
        <v>0</v>
      </c>
      <c r="AH2002" s="276">
        <v>1</v>
      </c>
      <c r="AI2002" s="276">
        <v>0</v>
      </c>
      <c r="AJ2002" s="276">
        <v>2</v>
      </c>
      <c r="AK2002" s="272">
        <v>0</v>
      </c>
      <c r="AL2002" s="272">
        <v>0</v>
      </c>
      <c r="AM2002" s="272">
        <v>0</v>
      </c>
      <c r="AN2002" s="272">
        <v>1</v>
      </c>
      <c r="AO2002" s="272">
        <v>1100</v>
      </c>
      <c r="AP2002" s="272">
        <v>1</v>
      </c>
      <c r="AQ2002" s="272">
        <v>0</v>
      </c>
      <c r="AR2002" s="276">
        <v>0</v>
      </c>
      <c r="AS2002" s="272">
        <v>97005003</v>
      </c>
      <c r="AT2002" s="271" t="s">
        <v>162</v>
      </c>
      <c r="AU2002" s="272" t="s">
        <v>353</v>
      </c>
      <c r="AV2002" s="270">
        <v>10000001</v>
      </c>
      <c r="AW2002" s="270">
        <v>77001505</v>
      </c>
      <c r="AX2002" s="271" t="s">
        <v>502</v>
      </c>
      <c r="AY2002" s="272">
        <v>0</v>
      </c>
      <c r="AZ2002" s="273">
        <v>0</v>
      </c>
      <c r="BA2002" s="273">
        <v>0</v>
      </c>
      <c r="BB2002" s="287" t="s">
        <v>2695</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77001508</v>
      </c>
      <c r="BQ2002" s="46">
        <v>0</v>
      </c>
    </row>
    <row r="2003" spans="3:69" ht="19.5" customHeight="1">
      <c r="C2003" s="270">
        <v>77001503</v>
      </c>
      <c r="D2003" s="271" t="s">
        <v>2696</v>
      </c>
      <c r="E2003" s="270">
        <v>1</v>
      </c>
      <c r="F2003" s="272">
        <v>0</v>
      </c>
      <c r="G2003" s="270">
        <v>0</v>
      </c>
      <c r="H2003" s="273">
        <v>0</v>
      </c>
      <c r="I2003" s="270">
        <v>1</v>
      </c>
      <c r="J2003" s="270">
        <v>0</v>
      </c>
      <c r="K2003" s="270">
        <v>0</v>
      </c>
      <c r="L2003" s="272">
        <v>0</v>
      </c>
      <c r="M2003" s="272">
        <v>0</v>
      </c>
      <c r="N2003" s="272">
        <v>2</v>
      </c>
      <c r="O2003" s="272">
        <v>1</v>
      </c>
      <c r="P2003" s="272">
        <v>0.2</v>
      </c>
      <c r="Q2003" s="272">
        <v>0</v>
      </c>
      <c r="R2003" s="276">
        <v>0</v>
      </c>
      <c r="S2003" s="272">
        <v>0</v>
      </c>
      <c r="T2003" s="272">
        <v>1</v>
      </c>
      <c r="U2003" s="272">
        <v>2</v>
      </c>
      <c r="V2003" s="272">
        <v>0</v>
      </c>
      <c r="W2003" s="272">
        <v>0.8</v>
      </c>
      <c r="X2003" s="272">
        <v>0</v>
      </c>
      <c r="Y2003" s="272">
        <v>1</v>
      </c>
      <c r="Z2003" s="272">
        <v>0</v>
      </c>
      <c r="AA2003" s="272">
        <v>0</v>
      </c>
      <c r="AB2003" s="272">
        <v>0</v>
      </c>
      <c r="AC2003" s="272">
        <v>0</v>
      </c>
      <c r="AD2003" s="272">
        <v>14</v>
      </c>
      <c r="AE2003" s="272">
        <v>1</v>
      </c>
      <c r="AF2003" s="272">
        <v>3</v>
      </c>
      <c r="AG2003" s="276">
        <v>1</v>
      </c>
      <c r="AH2003" s="276">
        <v>0</v>
      </c>
      <c r="AI2003" s="276">
        <v>0</v>
      </c>
      <c r="AJ2003" s="276">
        <v>0</v>
      </c>
      <c r="AK2003" s="272">
        <v>0</v>
      </c>
      <c r="AL2003" s="272">
        <v>0</v>
      </c>
      <c r="AM2003" s="272">
        <v>0</v>
      </c>
      <c r="AN2003" s="272">
        <v>0</v>
      </c>
      <c r="AO2003" s="272">
        <v>999999</v>
      </c>
      <c r="AP2003" s="272">
        <v>0</v>
      </c>
      <c r="AQ2003" s="272">
        <v>0</v>
      </c>
      <c r="AR2003" s="276">
        <v>97005004</v>
      </c>
      <c r="AS2003" s="272">
        <v>97005002</v>
      </c>
      <c r="AT2003" s="278" t="s">
        <v>218</v>
      </c>
      <c r="AU2003" s="272" t="s">
        <v>353</v>
      </c>
      <c r="AV2003" s="270">
        <v>10000007</v>
      </c>
      <c r="AW2003" s="270">
        <v>77001503</v>
      </c>
      <c r="AX2003" s="278" t="s">
        <v>234</v>
      </c>
      <c r="AY2003" s="278" t="s">
        <v>264</v>
      </c>
      <c r="AZ2003" s="273">
        <v>0</v>
      </c>
      <c r="BA2003" s="273">
        <v>0</v>
      </c>
      <c r="BB2003" s="283" t="s">
        <v>2697</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0</v>
      </c>
      <c r="BQ2003" s="46">
        <v>0</v>
      </c>
    </row>
    <row r="2004" spans="3:69" ht="20.100000000000001" customHeight="1">
      <c r="C2004" s="270">
        <v>77001504</v>
      </c>
      <c r="D2004" s="271" t="s">
        <v>2698</v>
      </c>
      <c r="E2004" s="285">
        <v>1</v>
      </c>
      <c r="F2004" s="272">
        <v>0</v>
      </c>
      <c r="G2004" s="272">
        <v>0</v>
      </c>
      <c r="H2004" s="273">
        <v>0</v>
      </c>
      <c r="I2004" s="270">
        <v>1</v>
      </c>
      <c r="J2004" s="270">
        <v>0</v>
      </c>
      <c r="K2004" s="270">
        <v>0</v>
      </c>
      <c r="L2004" s="272">
        <v>0</v>
      </c>
      <c r="M2004" s="272">
        <v>0</v>
      </c>
      <c r="N2004" s="272">
        <v>2</v>
      </c>
      <c r="O2004" s="272">
        <v>1</v>
      </c>
      <c r="P2004" s="272">
        <v>0.2</v>
      </c>
      <c r="Q2004" s="272">
        <v>0</v>
      </c>
      <c r="R2004" s="276">
        <v>0</v>
      </c>
      <c r="S2004" s="272">
        <v>0</v>
      </c>
      <c r="T2004" s="272">
        <v>1</v>
      </c>
      <c r="U2004" s="285">
        <v>1</v>
      </c>
      <c r="V2004" s="272">
        <v>0</v>
      </c>
      <c r="W2004" s="272">
        <v>0</v>
      </c>
      <c r="X2004" s="272">
        <v>0</v>
      </c>
      <c r="Y2004" s="272">
        <v>1</v>
      </c>
      <c r="Z2004" s="272">
        <v>0</v>
      </c>
      <c r="AA2004" s="272">
        <v>0</v>
      </c>
      <c r="AB2004" s="272">
        <v>0</v>
      </c>
      <c r="AC2004" s="272">
        <v>1</v>
      </c>
      <c r="AD2004" s="272">
        <v>12</v>
      </c>
      <c r="AE2004" s="272">
        <v>2</v>
      </c>
      <c r="AF2004" s="272" t="s">
        <v>171</v>
      </c>
      <c r="AG2004" s="276">
        <v>0</v>
      </c>
      <c r="AH2004" s="276">
        <v>2</v>
      </c>
      <c r="AI2004" s="276">
        <v>0</v>
      </c>
      <c r="AJ2004" s="276">
        <v>1.5</v>
      </c>
      <c r="AK2004" s="272">
        <v>0</v>
      </c>
      <c r="AL2004" s="272">
        <v>0</v>
      </c>
      <c r="AM2004" s="272">
        <v>0</v>
      </c>
      <c r="AN2004" s="272">
        <v>0.5</v>
      </c>
      <c r="AO2004" s="272">
        <v>500</v>
      </c>
      <c r="AP2004" s="272">
        <v>0</v>
      </c>
      <c r="AQ2004" s="272">
        <v>18</v>
      </c>
      <c r="AR2004" s="276">
        <v>0</v>
      </c>
      <c r="AS2004" s="279">
        <v>0</v>
      </c>
      <c r="AT2004" s="271" t="s">
        <v>218</v>
      </c>
      <c r="AU2004" s="272" t="s">
        <v>173</v>
      </c>
      <c r="AV2004" s="270">
        <v>0</v>
      </c>
      <c r="AW2004" s="270">
        <v>0</v>
      </c>
      <c r="AX2004" s="271" t="s">
        <v>174</v>
      </c>
      <c r="AY2004" s="272">
        <v>0</v>
      </c>
      <c r="AZ2004" s="273">
        <v>0</v>
      </c>
      <c r="BA2004" s="273">
        <v>0</v>
      </c>
      <c r="BB2004" s="283" t="s">
        <v>2699</v>
      </c>
      <c r="BC2004" s="272">
        <v>0</v>
      </c>
      <c r="BD2004" s="272">
        <v>0</v>
      </c>
      <c r="BE2004" s="272">
        <v>0</v>
      </c>
      <c r="BF2004" s="272">
        <v>0</v>
      </c>
      <c r="BG2004" s="272">
        <v>0</v>
      </c>
      <c r="BH2004" s="272">
        <v>0</v>
      </c>
      <c r="BI2004" s="285">
        <v>0</v>
      </c>
      <c r="BJ2004" s="276">
        <v>0</v>
      </c>
      <c r="BK2004" s="276">
        <v>0</v>
      </c>
      <c r="BL2004" s="276">
        <v>0</v>
      </c>
      <c r="BM2004" s="276">
        <v>0</v>
      </c>
      <c r="BN2004" s="276">
        <v>0</v>
      </c>
      <c r="BO2004" s="276">
        <v>1</v>
      </c>
      <c r="BP2004" s="276">
        <v>77001505</v>
      </c>
      <c r="BQ2004" s="46">
        <v>0</v>
      </c>
    </row>
    <row r="2005" spans="3:69" ht="19.5" customHeight="1">
      <c r="C2005" s="270">
        <v>77001505</v>
      </c>
      <c r="D2005" s="271" t="s">
        <v>2700</v>
      </c>
      <c r="E2005" s="270">
        <v>1</v>
      </c>
      <c r="F2005" s="272">
        <v>0</v>
      </c>
      <c r="G2005" s="270">
        <v>0</v>
      </c>
      <c r="H2005" s="273">
        <v>0</v>
      </c>
      <c r="I2005" s="270">
        <v>1</v>
      </c>
      <c r="J2005" s="270">
        <v>0</v>
      </c>
      <c r="K2005" s="270">
        <v>0</v>
      </c>
      <c r="L2005" s="272">
        <v>0</v>
      </c>
      <c r="M2005" s="272">
        <v>0</v>
      </c>
      <c r="N2005" s="272">
        <v>2</v>
      </c>
      <c r="O2005" s="272">
        <v>16</v>
      </c>
      <c r="P2005" s="272">
        <v>5</v>
      </c>
      <c r="Q2005" s="272">
        <v>0</v>
      </c>
      <c r="R2005" s="276">
        <v>0</v>
      </c>
      <c r="S2005" s="272">
        <v>0</v>
      </c>
      <c r="T2005" s="272">
        <v>1</v>
      </c>
      <c r="U2005" s="272">
        <v>2</v>
      </c>
      <c r="V2005" s="272">
        <v>0</v>
      </c>
      <c r="W2005" s="272">
        <v>2</v>
      </c>
      <c r="X2005" s="272">
        <v>0</v>
      </c>
      <c r="Y2005" s="272">
        <v>0</v>
      </c>
      <c r="Z2005" s="272">
        <v>0</v>
      </c>
      <c r="AA2005" s="272">
        <v>0</v>
      </c>
      <c r="AB2005" s="272">
        <v>0</v>
      </c>
      <c r="AC2005" s="272">
        <v>1</v>
      </c>
      <c r="AD2005" s="272">
        <v>0</v>
      </c>
      <c r="AE2005" s="272">
        <v>1</v>
      </c>
      <c r="AF2005" s="272" t="s">
        <v>2701</v>
      </c>
      <c r="AG2005" s="276">
        <v>0</v>
      </c>
      <c r="AH2005" s="276">
        <v>2</v>
      </c>
      <c r="AI2005" s="276">
        <v>0</v>
      </c>
      <c r="AJ2005" s="276">
        <v>2</v>
      </c>
      <c r="AK2005" s="272">
        <v>0</v>
      </c>
      <c r="AL2005" s="272">
        <v>0</v>
      </c>
      <c r="AM2005" s="272">
        <v>0</v>
      </c>
      <c r="AN2005" s="272">
        <v>0.5</v>
      </c>
      <c r="AO2005" s="272">
        <v>1000</v>
      </c>
      <c r="AP2005" s="272">
        <v>0.5</v>
      </c>
      <c r="AQ2005" s="272">
        <v>0</v>
      </c>
      <c r="AR2005" s="286">
        <v>0</v>
      </c>
      <c r="AS2005" s="347" t="s">
        <v>2702</v>
      </c>
      <c r="AT2005" s="271" t="s">
        <v>163</v>
      </c>
      <c r="AU2005" s="272" t="s">
        <v>353</v>
      </c>
      <c r="AV2005" s="270">
        <v>10000007</v>
      </c>
      <c r="AW2005" s="348" t="s">
        <v>2703</v>
      </c>
      <c r="AX2005" s="271" t="s">
        <v>164</v>
      </c>
      <c r="AY2005" s="272">
        <v>0</v>
      </c>
      <c r="AZ2005" s="273">
        <v>0</v>
      </c>
      <c r="BA2005" s="273">
        <v>1</v>
      </c>
      <c r="BB2005" s="283" t="s">
        <v>826</v>
      </c>
      <c r="BC2005" s="272">
        <v>0</v>
      </c>
      <c r="BD2005" s="272">
        <v>0</v>
      </c>
      <c r="BE2005" s="272">
        <v>0</v>
      </c>
      <c r="BF2005" s="272">
        <v>0</v>
      </c>
      <c r="BG2005" s="272">
        <v>0</v>
      </c>
      <c r="BH2005" s="272">
        <v>0</v>
      </c>
      <c r="BI2005" s="285">
        <v>0</v>
      </c>
      <c r="BJ2005" s="276">
        <v>0</v>
      </c>
      <c r="BK2005" s="276">
        <v>0</v>
      </c>
      <c r="BL2005" s="276">
        <v>0</v>
      </c>
      <c r="BM2005" s="276">
        <v>0</v>
      </c>
      <c r="BN2005" s="276">
        <v>0</v>
      </c>
      <c r="BO2005" s="276">
        <v>0</v>
      </c>
      <c r="BP2005" s="276">
        <v>77001508</v>
      </c>
      <c r="BQ2005" s="46">
        <v>0</v>
      </c>
    </row>
    <row r="2006" spans="3:69" ht="19.5" customHeight="1">
      <c r="C2006" s="270">
        <v>77001506</v>
      </c>
      <c r="D2006" s="271" t="s">
        <v>2704</v>
      </c>
      <c r="E2006" s="270">
        <v>1</v>
      </c>
      <c r="F2006" s="270">
        <v>0</v>
      </c>
      <c r="G2006" s="270">
        <v>0</v>
      </c>
      <c r="H2006" s="273">
        <v>0</v>
      </c>
      <c r="I2006" s="270">
        <v>1</v>
      </c>
      <c r="J2006" s="270">
        <v>0</v>
      </c>
      <c r="K2006" s="270">
        <v>0</v>
      </c>
      <c r="L2006" s="272">
        <v>0</v>
      </c>
      <c r="M2006" s="272">
        <v>0</v>
      </c>
      <c r="N2006" s="272">
        <v>2</v>
      </c>
      <c r="O2006" s="272">
        <v>2</v>
      </c>
      <c r="P2006" s="272">
        <v>0.3</v>
      </c>
      <c r="Q2006" s="272">
        <v>1</v>
      </c>
      <c r="R2006" s="276">
        <v>0</v>
      </c>
      <c r="S2006" s="272">
        <v>0</v>
      </c>
      <c r="T2006" s="272">
        <v>1</v>
      </c>
      <c r="U2006" s="272">
        <v>2</v>
      </c>
      <c r="V2006" s="272">
        <v>0</v>
      </c>
      <c r="W2006" s="272">
        <v>2.5</v>
      </c>
      <c r="X2006" s="272">
        <v>0</v>
      </c>
      <c r="Y2006" s="272">
        <v>1</v>
      </c>
      <c r="Z2006" s="272">
        <v>0</v>
      </c>
      <c r="AA2006" s="272">
        <v>0</v>
      </c>
      <c r="AB2006" s="272">
        <v>1</v>
      </c>
      <c r="AC2006" s="272">
        <v>0</v>
      </c>
      <c r="AD2006" s="272">
        <v>0</v>
      </c>
      <c r="AE2006" s="272">
        <v>1</v>
      </c>
      <c r="AF2006" s="272">
        <v>5</v>
      </c>
      <c r="AG2006" s="276">
        <v>0</v>
      </c>
      <c r="AH2006" s="276">
        <v>1</v>
      </c>
      <c r="AI2006" s="276">
        <v>0</v>
      </c>
      <c r="AJ2006" s="276">
        <v>1.5</v>
      </c>
      <c r="AK2006" s="272">
        <v>0</v>
      </c>
      <c r="AL2006" s="272">
        <v>0</v>
      </c>
      <c r="AM2006" s="272">
        <v>0</v>
      </c>
      <c r="AN2006" s="272">
        <v>1.5</v>
      </c>
      <c r="AO2006" s="272">
        <v>2000</v>
      </c>
      <c r="AP2006" s="272">
        <v>1.5</v>
      </c>
      <c r="AQ2006" s="272">
        <v>0</v>
      </c>
      <c r="AR2006" s="276">
        <v>97005007</v>
      </c>
      <c r="AS2006" s="347" t="s">
        <v>2702</v>
      </c>
      <c r="AT2006" s="278" t="s">
        <v>402</v>
      </c>
      <c r="AU2006" s="272" t="s">
        <v>353</v>
      </c>
      <c r="AV2006" s="270">
        <v>0</v>
      </c>
      <c r="AW2006" s="270">
        <v>77001506</v>
      </c>
      <c r="AX2006" s="271" t="s">
        <v>164</v>
      </c>
      <c r="AY2006" s="272">
        <v>0</v>
      </c>
      <c r="AZ2006" s="273">
        <v>0</v>
      </c>
      <c r="BA2006" s="273">
        <v>0</v>
      </c>
      <c r="BB2006" s="283" t="s">
        <v>2705</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0</v>
      </c>
      <c r="BQ2006" s="46">
        <v>0</v>
      </c>
    </row>
    <row r="2007" spans="3:69" ht="19.5" customHeight="1">
      <c r="C2007" s="270">
        <v>77001507</v>
      </c>
      <c r="D2007" s="271" t="s">
        <v>2706</v>
      </c>
      <c r="E2007" s="270">
        <v>1</v>
      </c>
      <c r="F2007" s="270">
        <v>0</v>
      </c>
      <c r="G2007" s="270">
        <v>0</v>
      </c>
      <c r="H2007" s="273">
        <v>0</v>
      </c>
      <c r="I2007" s="270">
        <v>1</v>
      </c>
      <c r="J2007" s="270">
        <v>0</v>
      </c>
      <c r="K2007" s="270">
        <v>0</v>
      </c>
      <c r="L2007" s="272">
        <v>0</v>
      </c>
      <c r="M2007" s="272">
        <v>0</v>
      </c>
      <c r="N2007" s="272">
        <v>2</v>
      </c>
      <c r="O2007" s="272">
        <v>3</v>
      </c>
      <c r="P2007" s="272">
        <v>0.2</v>
      </c>
      <c r="Q2007" s="272">
        <v>0</v>
      </c>
      <c r="R2007" s="276">
        <v>1</v>
      </c>
      <c r="S2007" s="272">
        <v>0</v>
      </c>
      <c r="T2007" s="272">
        <v>1</v>
      </c>
      <c r="U2007" s="272">
        <v>2</v>
      </c>
      <c r="V2007" s="272">
        <v>0</v>
      </c>
      <c r="W2007" s="272">
        <v>2</v>
      </c>
      <c r="X2007" s="272">
        <v>0</v>
      </c>
      <c r="Y2007" s="272">
        <v>1</v>
      </c>
      <c r="Z2007" s="272">
        <v>0</v>
      </c>
      <c r="AA2007" s="272">
        <v>0</v>
      </c>
      <c r="AB2007" s="272">
        <v>1</v>
      </c>
      <c r="AC2007" s="272">
        <v>1</v>
      </c>
      <c r="AD2007" s="272">
        <v>0</v>
      </c>
      <c r="AE2007" s="272">
        <v>1</v>
      </c>
      <c r="AF2007" s="272">
        <v>3</v>
      </c>
      <c r="AG2007" s="276">
        <v>0</v>
      </c>
      <c r="AH2007" s="276">
        <v>1</v>
      </c>
      <c r="AI2007" s="276">
        <v>0</v>
      </c>
      <c r="AJ2007" s="276">
        <v>3</v>
      </c>
      <c r="AK2007" s="272">
        <v>0</v>
      </c>
      <c r="AL2007" s="272">
        <v>0</v>
      </c>
      <c r="AM2007" s="272">
        <v>0</v>
      </c>
      <c r="AN2007" s="272">
        <v>0</v>
      </c>
      <c r="AO2007" s="272">
        <v>500</v>
      </c>
      <c r="AP2007" s="272">
        <v>0.3</v>
      </c>
      <c r="AQ2007" s="272">
        <v>0</v>
      </c>
      <c r="AR2007" s="276">
        <v>0</v>
      </c>
      <c r="AS2007" s="279">
        <v>0</v>
      </c>
      <c r="AT2007" s="278" t="s">
        <v>162</v>
      </c>
      <c r="AU2007" s="272" t="s">
        <v>353</v>
      </c>
      <c r="AV2007" s="270">
        <v>0</v>
      </c>
      <c r="AW2007" s="270">
        <v>77001507</v>
      </c>
      <c r="AX2007" s="271" t="s">
        <v>164</v>
      </c>
      <c r="AY2007" s="272">
        <v>0</v>
      </c>
      <c r="AZ2007" s="273">
        <v>0</v>
      </c>
      <c r="BA2007" s="273">
        <v>0</v>
      </c>
      <c r="BB2007" s="283" t="s">
        <v>1185</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77001508</v>
      </c>
      <c r="D2008" s="271" t="s">
        <v>370</v>
      </c>
      <c r="E2008" s="270">
        <v>1</v>
      </c>
      <c r="F2008" s="272">
        <v>0</v>
      </c>
      <c r="G2008" s="270">
        <v>0</v>
      </c>
      <c r="H2008" s="273">
        <v>0</v>
      </c>
      <c r="I2008" s="270">
        <v>1</v>
      </c>
      <c r="J2008" s="270">
        <v>0</v>
      </c>
      <c r="K2008" s="270">
        <v>0</v>
      </c>
      <c r="L2008" s="272">
        <v>0</v>
      </c>
      <c r="M2008" s="272">
        <v>0</v>
      </c>
      <c r="N2008" s="272">
        <v>2</v>
      </c>
      <c r="O2008" s="272">
        <v>1</v>
      </c>
      <c r="P2008" s="272">
        <v>1</v>
      </c>
      <c r="Q2008" s="272">
        <v>0</v>
      </c>
      <c r="R2008" s="276">
        <v>0</v>
      </c>
      <c r="S2008" s="272">
        <v>0</v>
      </c>
      <c r="T2008" s="272">
        <v>1</v>
      </c>
      <c r="U2008" s="272">
        <v>2</v>
      </c>
      <c r="V2008" s="272">
        <v>0</v>
      </c>
      <c r="W2008" s="272">
        <v>0.5</v>
      </c>
      <c r="X2008" s="272">
        <v>0</v>
      </c>
      <c r="Y2008" s="272">
        <v>1</v>
      </c>
      <c r="Z2008" s="272">
        <v>0</v>
      </c>
      <c r="AA2008" s="272">
        <v>0</v>
      </c>
      <c r="AB2008" s="272">
        <v>0</v>
      </c>
      <c r="AC2008" s="272">
        <v>0</v>
      </c>
      <c r="AD2008" s="272">
        <v>25</v>
      </c>
      <c r="AE2008" s="272">
        <v>1</v>
      </c>
      <c r="AF2008" s="272">
        <v>3</v>
      </c>
      <c r="AG2008" s="276">
        <v>0</v>
      </c>
      <c r="AH2008" s="276">
        <v>0</v>
      </c>
      <c r="AI2008" s="276">
        <v>0</v>
      </c>
      <c r="AJ2008" s="276">
        <v>0</v>
      </c>
      <c r="AK2008" s="272">
        <v>0</v>
      </c>
      <c r="AL2008" s="272">
        <v>0</v>
      </c>
      <c r="AM2008" s="272">
        <v>0</v>
      </c>
      <c r="AN2008" s="272">
        <v>0</v>
      </c>
      <c r="AO2008" s="272">
        <v>300000</v>
      </c>
      <c r="AP2008" s="272">
        <v>0</v>
      </c>
      <c r="AQ2008" s="272">
        <v>0</v>
      </c>
      <c r="AR2008" s="349" t="s">
        <v>2707</v>
      </c>
      <c r="AS2008" s="272">
        <v>97005002</v>
      </c>
      <c r="AT2008" s="278" t="s">
        <v>162</v>
      </c>
      <c r="AU2008" s="272" t="s">
        <v>353</v>
      </c>
      <c r="AV2008" s="270">
        <v>10000007</v>
      </c>
      <c r="AW2008" s="270">
        <v>77001503</v>
      </c>
      <c r="AX2008" s="278" t="s">
        <v>234</v>
      </c>
      <c r="AY2008" s="278" t="s">
        <v>264</v>
      </c>
      <c r="AZ2008" s="273">
        <v>0</v>
      </c>
      <c r="BA2008" s="273">
        <v>0</v>
      </c>
      <c r="BB2008" s="283" t="s">
        <v>777</v>
      </c>
      <c r="BC2008" s="272">
        <v>0</v>
      </c>
      <c r="BD2008" s="272">
        <v>0</v>
      </c>
      <c r="BE2008" s="272">
        <v>0</v>
      </c>
      <c r="BF2008" s="272">
        <v>0</v>
      </c>
      <c r="BG2008" s="272">
        <v>0</v>
      </c>
      <c r="BH2008" s="272">
        <v>0</v>
      </c>
      <c r="BI2008" s="285">
        <v>0</v>
      </c>
      <c r="BJ2008" s="276">
        <v>0</v>
      </c>
      <c r="BK2008" s="276">
        <v>0</v>
      </c>
      <c r="BL2008" s="276">
        <v>0</v>
      </c>
      <c r="BM2008" s="276">
        <v>0</v>
      </c>
      <c r="BN2008" s="276">
        <v>0</v>
      </c>
      <c r="BO2008" s="276">
        <v>1</v>
      </c>
      <c r="BP2008" s="276">
        <v>0</v>
      </c>
      <c r="BQ2008" s="46">
        <v>0</v>
      </c>
    </row>
    <row r="2009" spans="3:69" ht="20.100000000000001" customHeight="1">
      <c r="C2009" s="95">
        <v>77001601</v>
      </c>
      <c r="D2009" s="94" t="s">
        <v>2708</v>
      </c>
      <c r="E2009" s="96">
        <v>1</v>
      </c>
      <c r="F2009" s="96">
        <v>0</v>
      </c>
      <c r="G2009" s="95">
        <v>0</v>
      </c>
      <c r="H2009" s="97">
        <v>0</v>
      </c>
      <c r="I2009" s="95">
        <v>1</v>
      </c>
      <c r="J2009" s="95">
        <v>0</v>
      </c>
      <c r="K2009" s="95">
        <v>0</v>
      </c>
      <c r="L2009" s="96">
        <v>0</v>
      </c>
      <c r="M2009" s="96">
        <v>0</v>
      </c>
      <c r="N2009" s="96">
        <v>2</v>
      </c>
      <c r="O2009" s="96">
        <v>16</v>
      </c>
      <c r="P2009" s="96">
        <v>8</v>
      </c>
      <c r="Q2009" s="96">
        <v>0</v>
      </c>
      <c r="R2009" s="100">
        <v>3</v>
      </c>
      <c r="S2009" s="96">
        <v>0</v>
      </c>
      <c r="T2009" s="96">
        <v>1</v>
      </c>
      <c r="U2009" s="96">
        <v>2</v>
      </c>
      <c r="V2009" s="96">
        <v>0</v>
      </c>
      <c r="W2009" s="96">
        <v>1.2</v>
      </c>
      <c r="X2009" s="96">
        <v>0</v>
      </c>
      <c r="Y2009" s="96">
        <v>0</v>
      </c>
      <c r="Z2009" s="96">
        <v>0</v>
      </c>
      <c r="AA2009" s="96">
        <v>0</v>
      </c>
      <c r="AB2009" s="96">
        <v>0</v>
      </c>
      <c r="AC2009" s="96">
        <v>0</v>
      </c>
      <c r="AD2009" s="96">
        <v>0</v>
      </c>
      <c r="AE2009" s="96">
        <v>1</v>
      </c>
      <c r="AF2009" s="96">
        <v>3</v>
      </c>
      <c r="AG2009" s="100">
        <v>6</v>
      </c>
      <c r="AH2009" s="100">
        <v>1</v>
      </c>
      <c r="AI2009" s="100">
        <v>0</v>
      </c>
      <c r="AJ2009" s="100">
        <v>1.5</v>
      </c>
      <c r="AK2009" s="96">
        <v>0</v>
      </c>
      <c r="AL2009" s="96">
        <v>0</v>
      </c>
      <c r="AM2009" s="96">
        <v>0</v>
      </c>
      <c r="AN2009" s="96">
        <v>1</v>
      </c>
      <c r="AO2009" s="96">
        <v>5000</v>
      </c>
      <c r="AP2009" s="96">
        <v>1</v>
      </c>
      <c r="AQ2009" s="96">
        <v>0</v>
      </c>
      <c r="AR2009" s="100">
        <v>0</v>
      </c>
      <c r="AS2009" s="318" t="s">
        <v>2709</v>
      </c>
      <c r="AT2009" s="98" t="s">
        <v>201</v>
      </c>
      <c r="AU2009" s="96" t="s">
        <v>353</v>
      </c>
      <c r="AV2009" s="95">
        <v>10000007</v>
      </c>
      <c r="AW2009" s="316" t="s">
        <v>2710</v>
      </c>
      <c r="AX2009" s="94" t="s">
        <v>164</v>
      </c>
      <c r="AY2009" s="96" t="s">
        <v>2711</v>
      </c>
      <c r="AZ2009" s="97">
        <v>0</v>
      </c>
      <c r="BA2009" s="97">
        <v>0</v>
      </c>
      <c r="BB2009" s="107" t="s">
        <v>2712</v>
      </c>
      <c r="BC2009" s="96">
        <v>0</v>
      </c>
      <c r="BD2009" s="96">
        <v>0</v>
      </c>
      <c r="BE2009" s="96">
        <v>0</v>
      </c>
      <c r="BF2009" s="96">
        <v>0</v>
      </c>
      <c r="BG2009" s="96">
        <v>0</v>
      </c>
      <c r="BH2009" s="96">
        <v>0</v>
      </c>
      <c r="BI2009" s="91">
        <v>0</v>
      </c>
      <c r="BJ2009" s="100">
        <v>0</v>
      </c>
      <c r="BK2009" s="100">
        <v>0</v>
      </c>
      <c r="BL2009" s="100">
        <v>0</v>
      </c>
      <c r="BM2009" s="100">
        <v>0</v>
      </c>
      <c r="BN2009" s="100">
        <v>0</v>
      </c>
      <c r="BO2009" s="100">
        <v>0</v>
      </c>
      <c r="BP2009" s="100">
        <v>0</v>
      </c>
      <c r="BQ2009" s="46">
        <v>0</v>
      </c>
    </row>
    <row r="2010" spans="3:69" ht="20.100000000000001" customHeight="1">
      <c r="C2010" s="95">
        <v>77001602</v>
      </c>
      <c r="D2010" s="99" t="s">
        <v>527</v>
      </c>
      <c r="E2010" s="91">
        <v>1</v>
      </c>
      <c r="F2010" s="91">
        <v>0</v>
      </c>
      <c r="G2010" s="91">
        <v>0</v>
      </c>
      <c r="H2010" s="92">
        <v>0</v>
      </c>
      <c r="I2010" s="95">
        <v>1</v>
      </c>
      <c r="J2010" s="91">
        <v>0</v>
      </c>
      <c r="K2010" s="92">
        <v>0</v>
      </c>
      <c r="L2010" s="92">
        <v>0</v>
      </c>
      <c r="M2010" s="91">
        <v>0</v>
      </c>
      <c r="N2010" s="96">
        <v>2</v>
      </c>
      <c r="O2010" s="96">
        <v>2</v>
      </c>
      <c r="P2010" s="91">
        <v>0.8</v>
      </c>
      <c r="Q2010" s="91">
        <v>0</v>
      </c>
      <c r="R2010" s="100">
        <v>0</v>
      </c>
      <c r="S2010" s="91">
        <v>0</v>
      </c>
      <c r="T2010" s="96">
        <v>1</v>
      </c>
      <c r="U2010" s="91">
        <v>1</v>
      </c>
      <c r="V2010" s="92">
        <v>0</v>
      </c>
      <c r="W2010" s="91">
        <v>2</v>
      </c>
      <c r="X2010" s="91">
        <v>0</v>
      </c>
      <c r="Y2010" s="91">
        <v>0</v>
      </c>
      <c r="Z2010" s="91">
        <v>0</v>
      </c>
      <c r="AA2010" s="92">
        <v>0</v>
      </c>
      <c r="AB2010" s="91">
        <v>0</v>
      </c>
      <c r="AC2010" s="91">
        <v>0</v>
      </c>
      <c r="AD2010" s="91">
        <v>0</v>
      </c>
      <c r="AE2010" s="91">
        <v>1</v>
      </c>
      <c r="AF2010" s="96">
        <v>2</v>
      </c>
      <c r="AG2010" s="101">
        <v>0</v>
      </c>
      <c r="AH2010" s="101">
        <v>2</v>
      </c>
      <c r="AI2010" s="100">
        <v>0</v>
      </c>
      <c r="AJ2010" s="91">
        <v>1.5</v>
      </c>
      <c r="AK2010" s="102">
        <v>0</v>
      </c>
      <c r="AL2010" s="91">
        <v>0</v>
      </c>
      <c r="AM2010" s="91">
        <v>0</v>
      </c>
      <c r="AN2010" s="91">
        <v>0</v>
      </c>
      <c r="AO2010" s="96">
        <v>7000</v>
      </c>
      <c r="AP2010" s="91">
        <v>0</v>
      </c>
      <c r="AQ2010" s="91">
        <v>10</v>
      </c>
      <c r="AR2010" s="100">
        <v>0</v>
      </c>
      <c r="AS2010" s="96">
        <v>0</v>
      </c>
      <c r="AT2010" s="98" t="s">
        <v>218</v>
      </c>
      <c r="AU2010" s="92">
        <v>0</v>
      </c>
      <c r="AV2010" s="92">
        <v>0</v>
      </c>
      <c r="AW2010" s="95">
        <v>77001602</v>
      </c>
      <c r="AX2010" s="98" t="s">
        <v>384</v>
      </c>
      <c r="AY2010" s="96" t="s">
        <v>2713</v>
      </c>
      <c r="AZ2010" s="97">
        <v>0</v>
      </c>
      <c r="BA2010" s="97">
        <v>0</v>
      </c>
      <c r="BB2010" s="107" t="s">
        <v>2714</v>
      </c>
      <c r="BC2010" s="91">
        <v>2</v>
      </c>
      <c r="BD2010" s="91">
        <v>0</v>
      </c>
      <c r="BE2010" s="95">
        <v>0</v>
      </c>
      <c r="BF2010" s="91">
        <v>1</v>
      </c>
      <c r="BG2010" s="91">
        <v>2</v>
      </c>
      <c r="BH2010" s="102">
        <v>0</v>
      </c>
      <c r="BI2010" s="91">
        <v>0</v>
      </c>
      <c r="BJ2010" s="100">
        <v>0</v>
      </c>
      <c r="BK2010" s="100">
        <v>0</v>
      </c>
      <c r="BL2010" s="100">
        <v>0</v>
      </c>
      <c r="BM2010" s="100">
        <v>0</v>
      </c>
      <c r="BN2010" s="100">
        <v>0</v>
      </c>
      <c r="BO2010" s="100">
        <v>1</v>
      </c>
      <c r="BP2010" s="100">
        <v>0</v>
      </c>
      <c r="BQ2010" s="46">
        <v>0</v>
      </c>
    </row>
    <row r="2011" spans="3:69" ht="19.5" customHeight="1">
      <c r="C2011" s="95">
        <v>77001603</v>
      </c>
      <c r="D2011" s="94" t="s">
        <v>2715</v>
      </c>
      <c r="E2011" s="95">
        <v>1</v>
      </c>
      <c r="F2011" s="96">
        <v>0</v>
      </c>
      <c r="G2011" s="95">
        <v>0</v>
      </c>
      <c r="H2011" s="97">
        <v>0</v>
      </c>
      <c r="I2011" s="95">
        <v>1</v>
      </c>
      <c r="J2011" s="95">
        <v>0</v>
      </c>
      <c r="K2011" s="95">
        <v>0</v>
      </c>
      <c r="L2011" s="96">
        <v>0</v>
      </c>
      <c r="M2011" s="96">
        <v>0</v>
      </c>
      <c r="N2011" s="96">
        <v>2</v>
      </c>
      <c r="O2011" s="96">
        <v>2</v>
      </c>
      <c r="P2011" s="96">
        <v>0.6</v>
      </c>
      <c r="Q2011" s="96">
        <v>0</v>
      </c>
      <c r="R2011" s="100">
        <v>0</v>
      </c>
      <c r="S2011" s="96">
        <v>0</v>
      </c>
      <c r="T2011" s="96">
        <v>1</v>
      </c>
      <c r="U2011" s="96">
        <v>2</v>
      </c>
      <c r="V2011" s="96">
        <v>0</v>
      </c>
      <c r="W2011" s="96">
        <v>0.8</v>
      </c>
      <c r="X2011" s="96">
        <v>0</v>
      </c>
      <c r="Y2011" s="96">
        <v>1</v>
      </c>
      <c r="Z2011" s="96">
        <v>0</v>
      </c>
      <c r="AA2011" s="96">
        <v>0</v>
      </c>
      <c r="AB2011" s="96">
        <v>0</v>
      </c>
      <c r="AC2011" s="96">
        <v>0</v>
      </c>
      <c r="AD2011" s="96">
        <v>16</v>
      </c>
      <c r="AE2011" s="96">
        <v>1</v>
      </c>
      <c r="AF2011" s="96">
        <v>5</v>
      </c>
      <c r="AG2011" s="100">
        <v>0</v>
      </c>
      <c r="AH2011" s="100">
        <v>0</v>
      </c>
      <c r="AI2011" s="100">
        <v>0</v>
      </c>
      <c r="AJ2011" s="100">
        <v>0</v>
      </c>
      <c r="AK2011" s="96">
        <v>0</v>
      </c>
      <c r="AL2011" s="96">
        <v>0</v>
      </c>
      <c r="AM2011" s="96">
        <v>0</v>
      </c>
      <c r="AN2011" s="96">
        <v>0.8</v>
      </c>
      <c r="AO2011" s="96">
        <v>15000</v>
      </c>
      <c r="AP2011" s="96">
        <v>0.8</v>
      </c>
      <c r="AQ2011" s="96">
        <v>0</v>
      </c>
      <c r="AR2011" s="104">
        <v>0</v>
      </c>
      <c r="AS2011" s="318" t="s">
        <v>2716</v>
      </c>
      <c r="AT2011" s="98" t="s">
        <v>163</v>
      </c>
      <c r="AU2011" s="96" t="s">
        <v>353</v>
      </c>
      <c r="AV2011" s="95">
        <v>10000007</v>
      </c>
      <c r="AW2011" s="95">
        <v>77001603</v>
      </c>
      <c r="AX2011" s="98" t="s">
        <v>234</v>
      </c>
      <c r="AY2011" s="98" t="s">
        <v>264</v>
      </c>
      <c r="AZ2011" s="97">
        <v>0</v>
      </c>
      <c r="BA2011" s="97">
        <v>0</v>
      </c>
      <c r="BB2011" s="107" t="s">
        <v>2717</v>
      </c>
      <c r="BC2011" s="96">
        <v>0</v>
      </c>
      <c r="BD2011" s="96">
        <v>0</v>
      </c>
      <c r="BE2011" s="96">
        <v>0</v>
      </c>
      <c r="BF2011" s="96">
        <v>0</v>
      </c>
      <c r="BG2011" s="96">
        <v>0</v>
      </c>
      <c r="BH2011" s="96">
        <v>0</v>
      </c>
      <c r="BI2011" s="91">
        <v>0</v>
      </c>
      <c r="BJ2011" s="100">
        <v>0</v>
      </c>
      <c r="BK2011" s="100">
        <v>0</v>
      </c>
      <c r="BL2011" s="100">
        <v>0</v>
      </c>
      <c r="BM2011" s="100">
        <v>0</v>
      </c>
      <c r="BN2011" s="100">
        <v>0</v>
      </c>
      <c r="BO2011" s="100">
        <v>0</v>
      </c>
      <c r="BP2011" s="100">
        <v>0</v>
      </c>
      <c r="BQ2011" s="46">
        <v>0</v>
      </c>
    </row>
    <row r="2012" spans="3:69" ht="20.100000000000001" customHeight="1">
      <c r="C2012" s="95">
        <v>77001604</v>
      </c>
      <c r="D2012" s="94" t="s">
        <v>2718</v>
      </c>
      <c r="E2012" s="96">
        <v>1</v>
      </c>
      <c r="F2012" s="96">
        <v>0</v>
      </c>
      <c r="G2012" s="96">
        <v>0</v>
      </c>
      <c r="H2012" s="97">
        <v>0</v>
      </c>
      <c r="I2012" s="95">
        <v>1</v>
      </c>
      <c r="J2012" s="96">
        <v>0</v>
      </c>
      <c r="K2012" s="96">
        <v>0</v>
      </c>
      <c r="L2012" s="96">
        <v>0</v>
      </c>
      <c r="M2012" s="96">
        <v>0</v>
      </c>
      <c r="N2012" s="96">
        <v>2</v>
      </c>
      <c r="O2012" s="96">
        <v>3</v>
      </c>
      <c r="P2012" s="96">
        <v>0.2</v>
      </c>
      <c r="Q2012" s="96">
        <v>0</v>
      </c>
      <c r="R2012" s="100">
        <v>0</v>
      </c>
      <c r="S2012" s="96">
        <v>0</v>
      </c>
      <c r="T2012" s="96">
        <v>1</v>
      </c>
      <c r="U2012" s="96">
        <v>1</v>
      </c>
      <c r="V2012" s="96">
        <v>0</v>
      </c>
      <c r="W2012" s="96">
        <v>1.5</v>
      </c>
      <c r="X2012" s="96">
        <v>0</v>
      </c>
      <c r="Y2012" s="96">
        <v>1</v>
      </c>
      <c r="Z2012" s="96">
        <v>0</v>
      </c>
      <c r="AA2012" s="96">
        <v>0</v>
      </c>
      <c r="AB2012" s="96">
        <v>0</v>
      </c>
      <c r="AC2012" s="96">
        <v>1</v>
      </c>
      <c r="AD2012" s="96">
        <v>8</v>
      </c>
      <c r="AE2012" s="96">
        <v>1</v>
      </c>
      <c r="AF2012" s="96">
        <v>4</v>
      </c>
      <c r="AG2012" s="100">
        <v>0</v>
      </c>
      <c r="AH2012" s="100">
        <v>1</v>
      </c>
      <c r="AI2012" s="100">
        <v>0</v>
      </c>
      <c r="AJ2012" s="100">
        <v>2</v>
      </c>
      <c r="AK2012" s="96">
        <v>0</v>
      </c>
      <c r="AL2012" s="96">
        <v>0</v>
      </c>
      <c r="AM2012" s="96">
        <v>0</v>
      </c>
      <c r="AN2012" s="96">
        <v>0.5</v>
      </c>
      <c r="AO2012" s="96">
        <v>600</v>
      </c>
      <c r="AP2012" s="96">
        <v>0.5</v>
      </c>
      <c r="AQ2012" s="96">
        <v>0</v>
      </c>
      <c r="AR2012" s="100">
        <v>0</v>
      </c>
      <c r="AS2012" s="96">
        <v>97006001</v>
      </c>
      <c r="AT2012" s="94" t="s">
        <v>162</v>
      </c>
      <c r="AU2012" s="96" t="s">
        <v>353</v>
      </c>
      <c r="AV2012" s="95">
        <v>10000001</v>
      </c>
      <c r="AW2012" s="95">
        <v>77001604</v>
      </c>
      <c r="AX2012" s="94" t="s">
        <v>502</v>
      </c>
      <c r="AY2012" s="96">
        <v>0</v>
      </c>
      <c r="AZ2012" s="97">
        <v>0</v>
      </c>
      <c r="BA2012" s="97">
        <v>0</v>
      </c>
      <c r="BB2012" s="124" t="s">
        <v>2719</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77001603</v>
      </c>
      <c r="BQ2012" s="46">
        <v>0</v>
      </c>
    </row>
    <row r="2013" spans="3:69" ht="20.100000000000001" customHeight="1">
      <c r="C2013" s="95">
        <v>77001605</v>
      </c>
      <c r="D2013" s="94" t="s">
        <v>2720</v>
      </c>
      <c r="E2013" s="91">
        <v>1</v>
      </c>
      <c r="F2013" s="91">
        <v>0</v>
      </c>
      <c r="G2013" s="96">
        <v>0</v>
      </c>
      <c r="H2013" s="97">
        <v>0</v>
      </c>
      <c r="I2013" s="95">
        <v>1</v>
      </c>
      <c r="J2013" s="95">
        <v>0</v>
      </c>
      <c r="K2013" s="95">
        <v>0</v>
      </c>
      <c r="L2013" s="96">
        <v>0</v>
      </c>
      <c r="M2013" s="96">
        <v>0</v>
      </c>
      <c r="N2013" s="96">
        <v>2</v>
      </c>
      <c r="O2013" s="96">
        <v>16</v>
      </c>
      <c r="P2013" s="96">
        <v>30</v>
      </c>
      <c r="Q2013" s="96">
        <v>0</v>
      </c>
      <c r="R2013" s="100">
        <v>0</v>
      </c>
      <c r="S2013" s="96">
        <v>0</v>
      </c>
      <c r="T2013" s="96">
        <v>1</v>
      </c>
      <c r="U2013" s="91">
        <v>1</v>
      </c>
      <c r="V2013" s="96">
        <v>0</v>
      </c>
      <c r="W2013" s="96">
        <v>0</v>
      </c>
      <c r="X2013" s="96">
        <v>0</v>
      </c>
      <c r="Y2013" s="96">
        <v>1</v>
      </c>
      <c r="Z2013" s="96">
        <v>0</v>
      </c>
      <c r="AA2013" s="96">
        <v>0</v>
      </c>
      <c r="AB2013" s="96">
        <v>0</v>
      </c>
      <c r="AC2013" s="96">
        <v>1</v>
      </c>
      <c r="AD2013" s="96">
        <v>0</v>
      </c>
      <c r="AE2013" s="96">
        <v>1</v>
      </c>
      <c r="AF2013" s="96">
        <v>15</v>
      </c>
      <c r="AG2013" s="100">
        <v>0</v>
      </c>
      <c r="AH2013" s="100">
        <v>1</v>
      </c>
      <c r="AI2013" s="100">
        <v>0</v>
      </c>
      <c r="AJ2013" s="100">
        <v>1.5</v>
      </c>
      <c r="AK2013" s="96">
        <v>0</v>
      </c>
      <c r="AL2013" s="96">
        <v>0</v>
      </c>
      <c r="AM2013" s="96">
        <v>0</v>
      </c>
      <c r="AN2013" s="96">
        <v>1</v>
      </c>
      <c r="AO2013" s="96">
        <v>3000</v>
      </c>
      <c r="AP2013" s="96">
        <v>0.5</v>
      </c>
      <c r="AQ2013" s="96">
        <v>0</v>
      </c>
      <c r="AR2013" s="314" t="s">
        <v>2721</v>
      </c>
      <c r="AS2013" s="105">
        <v>0</v>
      </c>
      <c r="AT2013" s="94" t="s">
        <v>218</v>
      </c>
      <c r="AU2013" s="96" t="s">
        <v>173</v>
      </c>
      <c r="AV2013" s="95">
        <v>0</v>
      </c>
      <c r="AW2013" s="95">
        <v>0</v>
      </c>
      <c r="AX2013" s="94" t="s">
        <v>164</v>
      </c>
      <c r="AY2013" s="96">
        <v>0</v>
      </c>
      <c r="AZ2013" s="97">
        <v>0</v>
      </c>
      <c r="BA2013" s="97">
        <v>0</v>
      </c>
      <c r="BB2013" s="107" t="s">
        <v>2722</v>
      </c>
      <c r="BC2013" s="96">
        <v>0</v>
      </c>
      <c r="BD2013" s="96">
        <v>0</v>
      </c>
      <c r="BE2013" s="96">
        <v>0</v>
      </c>
      <c r="BF2013" s="96">
        <v>0</v>
      </c>
      <c r="BG2013" s="96">
        <v>0</v>
      </c>
      <c r="BH2013" s="96">
        <v>0</v>
      </c>
      <c r="BI2013" s="91">
        <v>0</v>
      </c>
      <c r="BJ2013" s="100">
        <v>0</v>
      </c>
      <c r="BK2013" s="100">
        <v>0</v>
      </c>
      <c r="BL2013" s="100">
        <v>0</v>
      </c>
      <c r="BM2013" s="100">
        <v>0</v>
      </c>
      <c r="BN2013" s="100">
        <v>0</v>
      </c>
      <c r="BO2013" s="100">
        <v>1</v>
      </c>
      <c r="BP2013" s="100">
        <v>0</v>
      </c>
      <c r="BQ2013" s="46">
        <v>0</v>
      </c>
    </row>
    <row r="2014" spans="3:69" ht="20.100000000000001" customHeight="1">
      <c r="C2014" s="95">
        <v>77001606</v>
      </c>
      <c r="D2014" s="94" t="s">
        <v>2723</v>
      </c>
      <c r="E2014" s="96">
        <v>1</v>
      </c>
      <c r="F2014" s="96">
        <v>0</v>
      </c>
      <c r="G2014" s="95">
        <v>0</v>
      </c>
      <c r="H2014" s="97">
        <v>0</v>
      </c>
      <c r="I2014" s="95">
        <v>1</v>
      </c>
      <c r="J2014" s="95">
        <v>0</v>
      </c>
      <c r="K2014" s="95">
        <v>0</v>
      </c>
      <c r="L2014" s="96">
        <v>0</v>
      </c>
      <c r="M2014" s="96">
        <v>0</v>
      </c>
      <c r="N2014" s="96">
        <v>2</v>
      </c>
      <c r="O2014" s="96">
        <v>1</v>
      </c>
      <c r="P2014" s="96">
        <v>0.2</v>
      </c>
      <c r="Q2014" s="96">
        <v>0</v>
      </c>
      <c r="R2014" s="100">
        <v>3</v>
      </c>
      <c r="S2014" s="96">
        <v>0</v>
      </c>
      <c r="T2014" s="96">
        <v>1</v>
      </c>
      <c r="U2014" s="96">
        <v>2</v>
      </c>
      <c r="V2014" s="96">
        <v>0</v>
      </c>
      <c r="W2014" s="96">
        <v>1</v>
      </c>
      <c r="X2014" s="96">
        <v>0</v>
      </c>
      <c r="Y2014" s="96">
        <v>0</v>
      </c>
      <c r="Z2014" s="96">
        <v>0</v>
      </c>
      <c r="AA2014" s="96">
        <v>0</v>
      </c>
      <c r="AB2014" s="96">
        <v>0</v>
      </c>
      <c r="AC2014" s="96">
        <v>0</v>
      </c>
      <c r="AD2014" s="96">
        <v>18</v>
      </c>
      <c r="AE2014" s="96">
        <v>1</v>
      </c>
      <c r="AF2014" s="96">
        <v>3</v>
      </c>
      <c r="AG2014" s="100">
        <v>6</v>
      </c>
      <c r="AH2014" s="100">
        <v>1</v>
      </c>
      <c r="AI2014" s="100">
        <v>0</v>
      </c>
      <c r="AJ2014" s="100">
        <v>1.5</v>
      </c>
      <c r="AK2014" s="96">
        <v>0</v>
      </c>
      <c r="AL2014" s="96">
        <v>0</v>
      </c>
      <c r="AM2014" s="96">
        <v>0</v>
      </c>
      <c r="AN2014" s="96">
        <v>1</v>
      </c>
      <c r="AO2014" s="96">
        <v>5000</v>
      </c>
      <c r="AP2014" s="96">
        <v>1</v>
      </c>
      <c r="AQ2014" s="96">
        <v>0</v>
      </c>
      <c r="AR2014" s="100">
        <v>0</v>
      </c>
      <c r="AS2014" s="318" t="s">
        <v>2724</v>
      </c>
      <c r="AT2014" s="98" t="s">
        <v>163</v>
      </c>
      <c r="AU2014" s="96" t="s">
        <v>353</v>
      </c>
      <c r="AV2014" s="95">
        <v>10000007</v>
      </c>
      <c r="AW2014" s="316" t="s">
        <v>2710</v>
      </c>
      <c r="AX2014" s="94" t="s">
        <v>164</v>
      </c>
      <c r="AY2014" s="96" t="s">
        <v>2725</v>
      </c>
      <c r="AZ2014" s="97">
        <v>0</v>
      </c>
      <c r="BA2014" s="97">
        <v>0</v>
      </c>
      <c r="BB2014" s="107" t="s">
        <v>2726</v>
      </c>
      <c r="BC2014" s="96">
        <v>0</v>
      </c>
      <c r="BD2014" s="96">
        <v>0</v>
      </c>
      <c r="BE2014" s="96">
        <v>0</v>
      </c>
      <c r="BF2014" s="96">
        <v>0</v>
      </c>
      <c r="BG2014" s="96">
        <v>0</v>
      </c>
      <c r="BH2014" s="96">
        <v>0</v>
      </c>
      <c r="BI2014" s="91">
        <v>0</v>
      </c>
      <c r="BJ2014" s="100">
        <v>0</v>
      </c>
      <c r="BK2014" s="100">
        <v>0</v>
      </c>
      <c r="BL2014" s="100">
        <v>0</v>
      </c>
      <c r="BM2014" s="100">
        <v>0</v>
      </c>
      <c r="BN2014" s="100">
        <v>0</v>
      </c>
      <c r="BO2014" s="100">
        <v>0</v>
      </c>
      <c r="BP2014" s="100">
        <v>0</v>
      </c>
      <c r="BQ2014" s="46">
        <v>0</v>
      </c>
    </row>
    <row r="2015" spans="3:69" ht="20.100000000000001" customHeight="1">
      <c r="C2015" s="95">
        <v>77001607</v>
      </c>
      <c r="D2015" s="94" t="s">
        <v>2727</v>
      </c>
      <c r="E2015" s="96">
        <v>1</v>
      </c>
      <c r="F2015" s="96">
        <v>0</v>
      </c>
      <c r="G2015" s="96">
        <v>0</v>
      </c>
      <c r="H2015" s="97">
        <v>0</v>
      </c>
      <c r="I2015" s="95">
        <v>1</v>
      </c>
      <c r="J2015" s="96">
        <v>0</v>
      </c>
      <c r="K2015" s="96">
        <v>0</v>
      </c>
      <c r="L2015" s="96">
        <v>0</v>
      </c>
      <c r="M2015" s="96">
        <v>0</v>
      </c>
      <c r="N2015" s="96">
        <v>2</v>
      </c>
      <c r="O2015" s="96">
        <v>3</v>
      </c>
      <c r="P2015" s="96">
        <v>0.2</v>
      </c>
      <c r="Q2015" s="96">
        <v>0</v>
      </c>
      <c r="R2015" s="100">
        <v>0</v>
      </c>
      <c r="S2015" s="96">
        <v>0</v>
      </c>
      <c r="T2015" s="96">
        <v>1</v>
      </c>
      <c r="U2015" s="96">
        <v>1</v>
      </c>
      <c r="V2015" s="96">
        <v>0</v>
      </c>
      <c r="W2015" s="96">
        <v>2</v>
      </c>
      <c r="X2015" s="96">
        <v>0</v>
      </c>
      <c r="Y2015" s="96">
        <v>1</v>
      </c>
      <c r="Z2015" s="96">
        <v>0</v>
      </c>
      <c r="AA2015" s="96">
        <v>0</v>
      </c>
      <c r="AB2015" s="96">
        <v>0</v>
      </c>
      <c r="AC2015" s="96">
        <v>1</v>
      </c>
      <c r="AD2015" s="96">
        <v>9</v>
      </c>
      <c r="AE2015" s="96">
        <v>1</v>
      </c>
      <c r="AF2015" s="96">
        <v>4</v>
      </c>
      <c r="AG2015" s="100">
        <v>0</v>
      </c>
      <c r="AH2015" s="100">
        <v>1</v>
      </c>
      <c r="AI2015" s="100">
        <v>0</v>
      </c>
      <c r="AJ2015" s="100">
        <v>2</v>
      </c>
      <c r="AK2015" s="96">
        <v>0</v>
      </c>
      <c r="AL2015" s="96">
        <v>0</v>
      </c>
      <c r="AM2015" s="96">
        <v>0</v>
      </c>
      <c r="AN2015" s="96">
        <v>0.5</v>
      </c>
      <c r="AO2015" s="96">
        <v>600</v>
      </c>
      <c r="AP2015" s="96">
        <v>0.5</v>
      </c>
      <c r="AQ2015" s="96">
        <v>0</v>
      </c>
      <c r="AR2015" s="100">
        <v>0</v>
      </c>
      <c r="AS2015" s="96">
        <v>97006001</v>
      </c>
      <c r="AT2015" s="94" t="s">
        <v>162</v>
      </c>
      <c r="AU2015" s="96" t="s">
        <v>353</v>
      </c>
      <c r="AV2015" s="95">
        <v>10000001</v>
      </c>
      <c r="AW2015" s="95">
        <v>77001604</v>
      </c>
      <c r="AX2015" s="94" t="s">
        <v>502</v>
      </c>
      <c r="AY2015" s="96">
        <v>0</v>
      </c>
      <c r="AZ2015" s="97">
        <v>0</v>
      </c>
      <c r="BA2015" s="97">
        <v>0</v>
      </c>
      <c r="BB2015" s="124" t="s">
        <v>2728</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19.5" customHeight="1">
      <c r="C2016" s="95">
        <v>77001608</v>
      </c>
      <c r="D2016" s="94" t="s">
        <v>2729</v>
      </c>
      <c r="E2016" s="95">
        <v>1</v>
      </c>
      <c r="F2016" s="96">
        <v>0</v>
      </c>
      <c r="G2016" s="95">
        <v>0</v>
      </c>
      <c r="H2016" s="97">
        <v>0</v>
      </c>
      <c r="I2016" s="95">
        <v>1</v>
      </c>
      <c r="J2016" s="95">
        <v>0</v>
      </c>
      <c r="K2016" s="95">
        <v>0</v>
      </c>
      <c r="L2016" s="96">
        <v>0</v>
      </c>
      <c r="M2016" s="96">
        <v>0</v>
      </c>
      <c r="N2016" s="96">
        <v>2</v>
      </c>
      <c r="O2016" s="96">
        <v>2</v>
      </c>
      <c r="P2016" s="96">
        <v>0.5</v>
      </c>
      <c r="Q2016" s="96">
        <v>0</v>
      </c>
      <c r="R2016" s="100">
        <v>0</v>
      </c>
      <c r="S2016" s="96">
        <v>0</v>
      </c>
      <c r="T2016" s="96">
        <v>1</v>
      </c>
      <c r="U2016" s="96">
        <v>1</v>
      </c>
      <c r="V2016" s="96">
        <v>0</v>
      </c>
      <c r="W2016" s="96">
        <v>0</v>
      </c>
      <c r="X2016" s="96">
        <v>0</v>
      </c>
      <c r="Y2016" s="96">
        <v>0</v>
      </c>
      <c r="Z2016" s="96">
        <v>0</v>
      </c>
      <c r="AA2016" s="96">
        <v>0</v>
      </c>
      <c r="AB2016" s="96">
        <v>0</v>
      </c>
      <c r="AC2016" s="96">
        <v>1</v>
      </c>
      <c r="AD2016" s="96">
        <v>12</v>
      </c>
      <c r="AE2016" s="96">
        <v>1</v>
      </c>
      <c r="AF2016" s="96">
        <v>2</v>
      </c>
      <c r="AG2016" s="100">
        <v>0</v>
      </c>
      <c r="AH2016" s="100">
        <v>1</v>
      </c>
      <c r="AI2016" s="100">
        <v>0</v>
      </c>
      <c r="AJ2016" s="100">
        <v>3</v>
      </c>
      <c r="AK2016" s="96">
        <v>0</v>
      </c>
      <c r="AL2016" s="96">
        <v>0</v>
      </c>
      <c r="AM2016" s="96">
        <v>0</v>
      </c>
      <c r="AN2016" s="96">
        <v>0.3</v>
      </c>
      <c r="AO2016" s="96">
        <v>300</v>
      </c>
      <c r="AP2016" s="96">
        <v>0</v>
      </c>
      <c r="AQ2016" s="96">
        <v>0</v>
      </c>
      <c r="AR2016" s="100">
        <v>0</v>
      </c>
      <c r="AS2016" s="105">
        <v>0</v>
      </c>
      <c r="AT2016" s="94" t="s">
        <v>162</v>
      </c>
      <c r="AU2016" s="96">
        <v>0</v>
      </c>
      <c r="AV2016" s="95">
        <v>0</v>
      </c>
      <c r="AW2016" s="95">
        <v>0</v>
      </c>
      <c r="AX2016" s="94" t="s">
        <v>348</v>
      </c>
      <c r="AY2016" s="319" t="s">
        <v>2730</v>
      </c>
      <c r="AZ2016" s="97">
        <v>0</v>
      </c>
      <c r="BA2016" s="97">
        <v>0</v>
      </c>
      <c r="BB2016" s="107" t="s">
        <v>2731</v>
      </c>
      <c r="BC2016" s="96">
        <v>0</v>
      </c>
      <c r="BD2016" s="96">
        <v>0</v>
      </c>
      <c r="BE2016" s="96">
        <v>0</v>
      </c>
      <c r="BF2016" s="96">
        <v>0</v>
      </c>
      <c r="BG2016" s="96">
        <v>0</v>
      </c>
      <c r="BH2016" s="96">
        <v>0</v>
      </c>
      <c r="BI2016" s="91">
        <v>0</v>
      </c>
      <c r="BJ2016" s="100">
        <v>0</v>
      </c>
      <c r="BK2016" s="100">
        <v>0</v>
      </c>
      <c r="BL2016" s="100">
        <v>0</v>
      </c>
      <c r="BM2016" s="100">
        <v>0</v>
      </c>
      <c r="BN2016" s="100">
        <v>0</v>
      </c>
      <c r="BO2016" s="100">
        <v>1</v>
      </c>
      <c r="BP2016" s="100">
        <v>0</v>
      </c>
      <c r="BQ2016" s="46">
        <v>0</v>
      </c>
    </row>
    <row r="2017" spans="1:69" s="2" customFormat="1" ht="19.5" customHeight="1">
      <c r="A2017" s="5"/>
      <c r="B2017" s="5"/>
      <c r="C2017" s="95">
        <v>77001609</v>
      </c>
      <c r="D2017" s="94" t="s">
        <v>2732</v>
      </c>
      <c r="E2017" s="95">
        <v>1</v>
      </c>
      <c r="F2017" s="96">
        <v>0</v>
      </c>
      <c r="G2017" s="95">
        <v>0</v>
      </c>
      <c r="H2017" s="97">
        <v>0</v>
      </c>
      <c r="I2017" s="95">
        <v>1</v>
      </c>
      <c r="J2017" s="95">
        <v>0</v>
      </c>
      <c r="K2017" s="95">
        <v>0</v>
      </c>
      <c r="L2017" s="96">
        <v>0</v>
      </c>
      <c r="M2017" s="96">
        <v>0</v>
      </c>
      <c r="N2017" s="96">
        <v>2</v>
      </c>
      <c r="O2017" s="96">
        <v>2</v>
      </c>
      <c r="P2017" s="96">
        <v>1</v>
      </c>
      <c r="Q2017" s="96">
        <v>1</v>
      </c>
      <c r="R2017" s="100">
        <v>0</v>
      </c>
      <c r="S2017" s="96">
        <v>0</v>
      </c>
      <c r="T2017" s="96">
        <v>1</v>
      </c>
      <c r="U2017" s="96">
        <v>2</v>
      </c>
      <c r="V2017" s="96">
        <v>0</v>
      </c>
      <c r="W2017" s="96">
        <v>1</v>
      </c>
      <c r="X2017" s="96">
        <v>0</v>
      </c>
      <c r="Y2017" s="96">
        <v>0</v>
      </c>
      <c r="Z2017" s="96">
        <v>0</v>
      </c>
      <c r="AA2017" s="96">
        <v>0</v>
      </c>
      <c r="AB2017" s="96">
        <v>0</v>
      </c>
      <c r="AC2017" s="96">
        <v>1</v>
      </c>
      <c r="AD2017" s="96">
        <v>18</v>
      </c>
      <c r="AE2017" s="96">
        <v>1</v>
      </c>
      <c r="AF2017" s="96">
        <v>2</v>
      </c>
      <c r="AG2017" s="100">
        <v>0</v>
      </c>
      <c r="AH2017" s="100">
        <v>2</v>
      </c>
      <c r="AI2017" s="100">
        <v>0</v>
      </c>
      <c r="AJ2017" s="100">
        <v>2</v>
      </c>
      <c r="AK2017" s="96">
        <v>0</v>
      </c>
      <c r="AL2017" s="96">
        <v>0</v>
      </c>
      <c r="AM2017" s="96">
        <v>0</v>
      </c>
      <c r="AN2017" s="96">
        <v>0</v>
      </c>
      <c r="AO2017" s="96">
        <v>5000</v>
      </c>
      <c r="AP2017" s="96">
        <v>0.5</v>
      </c>
      <c r="AQ2017" s="96">
        <v>15</v>
      </c>
      <c r="AR2017" s="104">
        <v>0</v>
      </c>
      <c r="AS2017" s="318" t="s">
        <v>2724</v>
      </c>
      <c r="AT2017" s="94" t="s">
        <v>162</v>
      </c>
      <c r="AU2017" s="96" t="s">
        <v>353</v>
      </c>
      <c r="AV2017" s="95">
        <v>10000007</v>
      </c>
      <c r="AW2017" s="316" t="s">
        <v>2733</v>
      </c>
      <c r="AX2017" s="94" t="s">
        <v>384</v>
      </c>
      <c r="AY2017" s="96" t="s">
        <v>2663</v>
      </c>
      <c r="AZ2017" s="97">
        <v>0</v>
      </c>
      <c r="BA2017" s="97">
        <v>0</v>
      </c>
      <c r="BB2017" s="107" t="s">
        <v>2734</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100">
        <v>0</v>
      </c>
    </row>
    <row r="2018" spans="1:69" ht="20.100000000000001" customHeight="1">
      <c r="C2018" s="63">
        <v>77001701</v>
      </c>
      <c r="D2018" s="57" t="s">
        <v>2735</v>
      </c>
      <c r="E2018" s="87">
        <v>1</v>
      </c>
      <c r="F2018" s="87">
        <v>0</v>
      </c>
      <c r="G2018" s="58">
        <v>0</v>
      </c>
      <c r="H2018" s="64">
        <v>0</v>
      </c>
      <c r="I2018" s="63">
        <v>1</v>
      </c>
      <c r="J2018" s="63">
        <v>0</v>
      </c>
      <c r="K2018" s="63">
        <v>0</v>
      </c>
      <c r="L2018" s="58">
        <v>0</v>
      </c>
      <c r="M2018" s="58">
        <v>0</v>
      </c>
      <c r="N2018" s="58">
        <v>2</v>
      </c>
      <c r="O2018" s="58">
        <v>1</v>
      </c>
      <c r="P2018" s="58">
        <v>0.2</v>
      </c>
      <c r="Q2018" s="58">
        <v>0</v>
      </c>
      <c r="R2018" s="66">
        <v>0</v>
      </c>
      <c r="S2018" s="58">
        <v>0</v>
      </c>
      <c r="T2018" s="58">
        <v>1</v>
      </c>
      <c r="U2018" s="87">
        <v>1</v>
      </c>
      <c r="V2018" s="58">
        <v>0</v>
      </c>
      <c r="W2018" s="58">
        <v>0</v>
      </c>
      <c r="X2018" s="58">
        <v>0</v>
      </c>
      <c r="Y2018" s="58">
        <v>1</v>
      </c>
      <c r="Z2018" s="58">
        <v>0</v>
      </c>
      <c r="AA2018" s="58">
        <v>0</v>
      </c>
      <c r="AB2018" s="58">
        <v>0</v>
      </c>
      <c r="AC2018" s="58">
        <v>1</v>
      </c>
      <c r="AD2018" s="58">
        <v>8</v>
      </c>
      <c r="AE2018" s="58">
        <v>2</v>
      </c>
      <c r="AF2018" s="58" t="s">
        <v>661</v>
      </c>
      <c r="AG2018" s="66">
        <v>0</v>
      </c>
      <c r="AH2018" s="66">
        <v>2</v>
      </c>
      <c r="AI2018" s="66">
        <v>0</v>
      </c>
      <c r="AJ2018" s="66">
        <v>1.5</v>
      </c>
      <c r="AK2018" s="58">
        <v>0</v>
      </c>
      <c r="AL2018" s="58">
        <v>0</v>
      </c>
      <c r="AM2018" s="58">
        <v>0</v>
      </c>
      <c r="AN2018" s="58">
        <v>1.2</v>
      </c>
      <c r="AO2018" s="58">
        <v>1200</v>
      </c>
      <c r="AP2018" s="58">
        <v>1</v>
      </c>
      <c r="AQ2018" s="58">
        <v>15</v>
      </c>
      <c r="AR2018" s="321" t="s">
        <v>162</v>
      </c>
      <c r="AS2018" s="334" t="s">
        <v>2736</v>
      </c>
      <c r="AT2018" s="57" t="s">
        <v>201</v>
      </c>
      <c r="AU2018" s="58" t="s">
        <v>173</v>
      </c>
      <c r="AV2018" s="63">
        <v>10000011</v>
      </c>
      <c r="AW2018" s="63">
        <v>77001706</v>
      </c>
      <c r="AX2018" s="57" t="s">
        <v>174</v>
      </c>
      <c r="AY2018" s="58">
        <v>0</v>
      </c>
      <c r="AZ2018" s="64">
        <v>0</v>
      </c>
      <c r="BA2018" s="64">
        <v>0</v>
      </c>
      <c r="BB2018" s="81" t="s">
        <v>2737</v>
      </c>
      <c r="BC2018" s="58">
        <v>0</v>
      </c>
      <c r="BD2018" s="58">
        <v>0</v>
      </c>
      <c r="BE2018" s="58">
        <v>0</v>
      </c>
      <c r="BF2018" s="58">
        <v>0</v>
      </c>
      <c r="BG2018" s="58">
        <v>0</v>
      </c>
      <c r="BH2018" s="58">
        <v>0</v>
      </c>
      <c r="BI2018" s="87">
        <v>0</v>
      </c>
      <c r="BJ2018" s="66">
        <v>0</v>
      </c>
      <c r="BK2018" s="66">
        <v>0</v>
      </c>
      <c r="BL2018" s="66">
        <v>0</v>
      </c>
      <c r="BM2018" s="66">
        <v>0</v>
      </c>
      <c r="BN2018" s="66">
        <v>0</v>
      </c>
      <c r="BO2018" s="66">
        <v>0</v>
      </c>
      <c r="BP2018" s="66">
        <v>77001702</v>
      </c>
      <c r="BQ2018" s="46">
        <v>0</v>
      </c>
    </row>
    <row r="2019" spans="1:69" ht="20.100000000000001" customHeight="1">
      <c r="C2019" s="63">
        <v>77001702</v>
      </c>
      <c r="D2019" s="57" t="s">
        <v>801</v>
      </c>
      <c r="E2019" s="58">
        <v>1</v>
      </c>
      <c r="F2019" s="58">
        <v>0</v>
      </c>
      <c r="G2019" s="58">
        <v>0</v>
      </c>
      <c r="H2019" s="64">
        <v>0</v>
      </c>
      <c r="I2019" s="63">
        <v>1</v>
      </c>
      <c r="J2019" s="58">
        <v>0</v>
      </c>
      <c r="K2019" s="58">
        <v>0</v>
      </c>
      <c r="L2019" s="58">
        <v>0</v>
      </c>
      <c r="M2019" s="58">
        <v>0</v>
      </c>
      <c r="N2019" s="58">
        <v>2</v>
      </c>
      <c r="O2019" s="58">
        <v>3</v>
      </c>
      <c r="P2019" s="58">
        <v>0.2</v>
      </c>
      <c r="Q2019" s="58">
        <v>0</v>
      </c>
      <c r="R2019" s="66">
        <v>0</v>
      </c>
      <c r="S2019" s="58">
        <v>0</v>
      </c>
      <c r="T2019" s="58">
        <v>1</v>
      </c>
      <c r="U2019" s="58">
        <v>1</v>
      </c>
      <c r="V2019" s="58">
        <v>0</v>
      </c>
      <c r="W2019" s="58">
        <v>1.5</v>
      </c>
      <c r="X2019" s="58">
        <v>0</v>
      </c>
      <c r="Y2019" s="58">
        <v>1</v>
      </c>
      <c r="Z2019" s="58">
        <v>0</v>
      </c>
      <c r="AA2019" s="58">
        <v>0</v>
      </c>
      <c r="AB2019" s="58">
        <v>0</v>
      </c>
      <c r="AC2019" s="58">
        <v>1</v>
      </c>
      <c r="AD2019" s="58">
        <v>6</v>
      </c>
      <c r="AE2019" s="58">
        <v>1</v>
      </c>
      <c r="AF2019" s="58">
        <v>4</v>
      </c>
      <c r="AG2019" s="66">
        <v>0</v>
      </c>
      <c r="AH2019" s="66">
        <v>1</v>
      </c>
      <c r="AI2019" s="66">
        <v>0</v>
      </c>
      <c r="AJ2019" s="66">
        <v>2</v>
      </c>
      <c r="AK2019" s="58">
        <v>0</v>
      </c>
      <c r="AL2019" s="58">
        <v>0</v>
      </c>
      <c r="AM2019" s="58">
        <v>0</v>
      </c>
      <c r="AN2019" s="58">
        <v>0.6</v>
      </c>
      <c r="AO2019" s="58">
        <v>700</v>
      </c>
      <c r="AP2019" s="58">
        <v>0.6</v>
      </c>
      <c r="AQ2019" s="58">
        <v>0</v>
      </c>
      <c r="AR2019" s="66">
        <v>0</v>
      </c>
      <c r="AS2019" s="334" t="s">
        <v>2736</v>
      </c>
      <c r="AT2019" s="57" t="s">
        <v>162</v>
      </c>
      <c r="AU2019" s="58" t="s">
        <v>353</v>
      </c>
      <c r="AV2019" s="63">
        <v>10000001</v>
      </c>
      <c r="AW2019" s="63">
        <v>77001701</v>
      </c>
      <c r="AX2019" s="57" t="s">
        <v>502</v>
      </c>
      <c r="AY2019" s="58">
        <v>0</v>
      </c>
      <c r="AZ2019" s="64">
        <v>0</v>
      </c>
      <c r="BA2019" s="64">
        <v>0</v>
      </c>
      <c r="BB2019" s="109" t="s">
        <v>2738</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77001706</v>
      </c>
      <c r="BQ2019" s="46">
        <v>0</v>
      </c>
    </row>
    <row r="2020" spans="1:69" ht="20.100000000000001" customHeight="1">
      <c r="C2020" s="63">
        <v>77001703</v>
      </c>
      <c r="D2020" s="57" t="s">
        <v>2735</v>
      </c>
      <c r="E2020" s="58">
        <v>1</v>
      </c>
      <c r="F2020" s="58">
        <v>0</v>
      </c>
      <c r="G2020" s="58">
        <v>0</v>
      </c>
      <c r="H2020" s="64">
        <v>0</v>
      </c>
      <c r="I2020" s="63">
        <v>1</v>
      </c>
      <c r="J2020" s="58">
        <v>0</v>
      </c>
      <c r="K2020" s="58">
        <v>0</v>
      </c>
      <c r="L2020" s="58">
        <v>0</v>
      </c>
      <c r="M2020" s="58">
        <v>0</v>
      </c>
      <c r="N2020" s="58">
        <v>2</v>
      </c>
      <c r="O2020" s="58">
        <v>3</v>
      </c>
      <c r="P2020" s="58">
        <v>0.3</v>
      </c>
      <c r="Q2020" s="58">
        <v>0</v>
      </c>
      <c r="R2020" s="66">
        <v>0</v>
      </c>
      <c r="S2020" s="58">
        <v>0</v>
      </c>
      <c r="T2020" s="58">
        <v>1</v>
      </c>
      <c r="U2020" s="58">
        <v>2</v>
      </c>
      <c r="V2020" s="58">
        <v>0</v>
      </c>
      <c r="W2020" s="58">
        <v>0</v>
      </c>
      <c r="X2020" s="58">
        <v>0</v>
      </c>
      <c r="Y2020" s="58">
        <v>1</v>
      </c>
      <c r="Z2020" s="58">
        <v>0</v>
      </c>
      <c r="AA2020" s="58">
        <v>0</v>
      </c>
      <c r="AB2020" s="58">
        <v>0</v>
      </c>
      <c r="AC2020" s="58">
        <v>0</v>
      </c>
      <c r="AD2020" s="58">
        <v>21</v>
      </c>
      <c r="AE2020" s="58">
        <v>1</v>
      </c>
      <c r="AF2020" s="58">
        <v>1</v>
      </c>
      <c r="AG2020" s="66">
        <v>0</v>
      </c>
      <c r="AH2020" s="66">
        <v>1</v>
      </c>
      <c r="AI2020" s="66">
        <v>0</v>
      </c>
      <c r="AJ2020" s="66">
        <v>1.5</v>
      </c>
      <c r="AK2020" s="58">
        <v>0</v>
      </c>
      <c r="AL2020" s="58">
        <v>0</v>
      </c>
      <c r="AM2020" s="58">
        <v>0</v>
      </c>
      <c r="AN2020" s="58">
        <v>0</v>
      </c>
      <c r="AO2020" s="58">
        <v>300</v>
      </c>
      <c r="AP2020" s="58">
        <v>0</v>
      </c>
      <c r="AQ2020" s="58">
        <v>0</v>
      </c>
      <c r="AR2020" s="321" t="s">
        <v>2739</v>
      </c>
      <c r="AS2020" s="58">
        <v>0</v>
      </c>
      <c r="AT2020" s="57" t="s">
        <v>163</v>
      </c>
      <c r="AU2020" s="58" t="s">
        <v>353</v>
      </c>
      <c r="AV2020" s="63">
        <v>0</v>
      </c>
      <c r="AW2020" s="63">
        <v>0</v>
      </c>
      <c r="AX2020" s="57" t="s">
        <v>502</v>
      </c>
      <c r="AY2020" s="58">
        <v>0</v>
      </c>
      <c r="AZ2020" s="64">
        <v>0</v>
      </c>
      <c r="BA2020" s="64">
        <v>0</v>
      </c>
      <c r="BB2020" s="109" t="s">
        <v>2740</v>
      </c>
      <c r="BC2020" s="58">
        <v>0</v>
      </c>
      <c r="BD2020" s="58">
        <v>0</v>
      </c>
      <c r="BE2020" s="58">
        <v>0</v>
      </c>
      <c r="BF2020" s="58">
        <v>0</v>
      </c>
      <c r="BG2020" s="58">
        <v>0</v>
      </c>
      <c r="BH2020" s="58">
        <v>0</v>
      </c>
      <c r="BI2020" s="87">
        <v>0</v>
      </c>
      <c r="BJ2020" s="66">
        <v>0</v>
      </c>
      <c r="BK2020" s="66">
        <v>0</v>
      </c>
      <c r="BL2020" s="66">
        <v>0</v>
      </c>
      <c r="BM2020" s="66">
        <v>0</v>
      </c>
      <c r="BN2020" s="66">
        <v>0</v>
      </c>
      <c r="BO2020" s="66">
        <v>1</v>
      </c>
      <c r="BP2020" s="66">
        <v>0</v>
      </c>
      <c r="BQ2020" s="46">
        <v>0</v>
      </c>
    </row>
    <row r="2021" spans="1:69" ht="19.5" customHeight="1">
      <c r="C2021" s="63">
        <v>77001704</v>
      </c>
      <c r="D2021" s="57" t="s">
        <v>801</v>
      </c>
      <c r="E2021" s="58">
        <v>1</v>
      </c>
      <c r="F2021" s="58">
        <v>0</v>
      </c>
      <c r="G2021" s="58">
        <v>0</v>
      </c>
      <c r="H2021" s="64">
        <v>0</v>
      </c>
      <c r="I2021" s="63">
        <v>1</v>
      </c>
      <c r="J2021" s="63">
        <v>0</v>
      </c>
      <c r="K2021" s="63">
        <v>0</v>
      </c>
      <c r="L2021" s="58">
        <v>0</v>
      </c>
      <c r="M2021" s="58">
        <v>0</v>
      </c>
      <c r="N2021" s="58">
        <v>2</v>
      </c>
      <c r="O2021" s="58">
        <v>3</v>
      </c>
      <c r="P2021" s="58">
        <v>0.2</v>
      </c>
      <c r="Q2021" s="58">
        <v>0</v>
      </c>
      <c r="R2021" s="66">
        <v>0</v>
      </c>
      <c r="S2021" s="58">
        <v>0</v>
      </c>
      <c r="T2021" s="58">
        <v>1</v>
      </c>
      <c r="U2021" s="58">
        <v>1</v>
      </c>
      <c r="V2021" s="58">
        <v>0</v>
      </c>
      <c r="W2021" s="58">
        <v>0</v>
      </c>
      <c r="X2021" s="58">
        <v>0</v>
      </c>
      <c r="Y2021" s="58">
        <v>1</v>
      </c>
      <c r="Z2021" s="58">
        <v>0</v>
      </c>
      <c r="AA2021" s="58">
        <v>0</v>
      </c>
      <c r="AB2021" s="58">
        <v>0</v>
      </c>
      <c r="AC2021" s="58">
        <v>1</v>
      </c>
      <c r="AD2021" s="58">
        <v>8</v>
      </c>
      <c r="AE2021" s="58">
        <v>2</v>
      </c>
      <c r="AF2021" s="58" t="s">
        <v>171</v>
      </c>
      <c r="AG2021" s="66">
        <v>0</v>
      </c>
      <c r="AH2021" s="66">
        <v>2</v>
      </c>
      <c r="AI2021" s="66">
        <v>0</v>
      </c>
      <c r="AJ2021" s="66">
        <v>1.5</v>
      </c>
      <c r="AK2021" s="58">
        <v>0</v>
      </c>
      <c r="AL2021" s="58">
        <v>0</v>
      </c>
      <c r="AM2021" s="58">
        <v>0</v>
      </c>
      <c r="AN2021" s="58">
        <v>0.3</v>
      </c>
      <c r="AO2021" s="58">
        <v>300</v>
      </c>
      <c r="AP2021" s="58">
        <v>0</v>
      </c>
      <c r="AQ2021" s="58">
        <v>15</v>
      </c>
      <c r="AR2021" s="66">
        <v>0</v>
      </c>
      <c r="AS2021" s="74">
        <v>0</v>
      </c>
      <c r="AT2021" s="57" t="s">
        <v>162</v>
      </c>
      <c r="AU2021" s="58" t="s">
        <v>173</v>
      </c>
      <c r="AV2021" s="63">
        <v>0</v>
      </c>
      <c r="AW2021" s="63">
        <v>0</v>
      </c>
      <c r="AX2021" s="288" t="s">
        <v>174</v>
      </c>
      <c r="AY2021" s="58">
        <v>1</v>
      </c>
      <c r="AZ2021" s="64">
        <v>0</v>
      </c>
      <c r="BA2021" s="64">
        <v>0</v>
      </c>
      <c r="BB2021" s="81" t="s">
        <v>2741</v>
      </c>
      <c r="BC2021" s="58">
        <v>0</v>
      </c>
      <c r="BD2021" s="58">
        <v>0</v>
      </c>
      <c r="BE2021" s="58">
        <v>0</v>
      </c>
      <c r="BF2021" s="58">
        <v>0</v>
      </c>
      <c r="BG2021" s="58">
        <v>0</v>
      </c>
      <c r="BH2021" s="58">
        <v>0</v>
      </c>
      <c r="BI2021" s="87">
        <v>0</v>
      </c>
      <c r="BJ2021" s="66">
        <v>0</v>
      </c>
      <c r="BK2021" s="66">
        <v>0</v>
      </c>
      <c r="BL2021" s="66">
        <v>0</v>
      </c>
      <c r="BM2021" s="66">
        <v>0</v>
      </c>
      <c r="BN2021" s="66">
        <v>0</v>
      </c>
      <c r="BO2021" s="66">
        <v>1</v>
      </c>
      <c r="BP2021" s="66">
        <v>77001705</v>
      </c>
      <c r="BQ2021" s="46">
        <v>0</v>
      </c>
    </row>
    <row r="2022" spans="1:69" ht="19.5" customHeight="1">
      <c r="C2022" s="63">
        <v>77001705</v>
      </c>
      <c r="D2022" s="62" t="s">
        <v>801</v>
      </c>
      <c r="E2022" s="58">
        <v>1</v>
      </c>
      <c r="F2022" s="58">
        <v>0</v>
      </c>
      <c r="G2022" s="63">
        <v>0</v>
      </c>
      <c r="H2022" s="64">
        <v>0</v>
      </c>
      <c r="I2022" s="58">
        <v>1</v>
      </c>
      <c r="J2022" s="58">
        <v>0</v>
      </c>
      <c r="K2022" s="58">
        <v>0</v>
      </c>
      <c r="L2022" s="63">
        <v>0</v>
      </c>
      <c r="M2022" s="63">
        <v>0</v>
      </c>
      <c r="N2022" s="63">
        <v>2</v>
      </c>
      <c r="O2022" s="63">
        <v>1</v>
      </c>
      <c r="P2022" s="63">
        <v>1</v>
      </c>
      <c r="Q2022" s="63">
        <v>0</v>
      </c>
      <c r="R2022" s="66">
        <v>0</v>
      </c>
      <c r="S2022" s="64">
        <v>0</v>
      </c>
      <c r="T2022" s="58">
        <v>1</v>
      </c>
      <c r="U2022" s="63">
        <v>1</v>
      </c>
      <c r="V2022" s="63">
        <v>0</v>
      </c>
      <c r="W2022" s="63">
        <v>1.5</v>
      </c>
      <c r="X2022" s="63">
        <v>0</v>
      </c>
      <c r="Y2022" s="63">
        <v>1</v>
      </c>
      <c r="Z2022" s="63">
        <v>0</v>
      </c>
      <c r="AA2022" s="63">
        <v>0</v>
      </c>
      <c r="AB2022" s="63">
        <v>0</v>
      </c>
      <c r="AC2022" s="63">
        <v>0</v>
      </c>
      <c r="AD2022" s="63">
        <v>0</v>
      </c>
      <c r="AE2022" s="63">
        <v>1</v>
      </c>
      <c r="AF2022" s="72">
        <v>4</v>
      </c>
      <c r="AG2022" s="66">
        <v>0</v>
      </c>
      <c r="AH2022" s="66">
        <v>1</v>
      </c>
      <c r="AI2022" s="66">
        <v>0</v>
      </c>
      <c r="AJ2022" s="66">
        <v>5</v>
      </c>
      <c r="AK2022" s="63">
        <v>0</v>
      </c>
      <c r="AL2022" s="63">
        <v>1</v>
      </c>
      <c r="AM2022" s="63">
        <v>0</v>
      </c>
      <c r="AN2022" s="63">
        <v>0.6</v>
      </c>
      <c r="AO2022" s="63">
        <v>2000</v>
      </c>
      <c r="AP2022" s="63">
        <v>0.6</v>
      </c>
      <c r="AQ2022" s="63">
        <v>0</v>
      </c>
      <c r="AR2022" s="66">
        <v>0</v>
      </c>
      <c r="AS2022" s="311" t="s">
        <v>2736</v>
      </c>
      <c r="AT2022" s="62" t="s">
        <v>218</v>
      </c>
      <c r="AU2022" s="63" t="s">
        <v>360</v>
      </c>
      <c r="AV2022" s="63">
        <v>10001005</v>
      </c>
      <c r="AW2022" s="63">
        <v>77001701</v>
      </c>
      <c r="AX2022" s="62" t="s">
        <v>164</v>
      </c>
      <c r="AY2022" s="62">
        <v>0</v>
      </c>
      <c r="AZ2022" s="64">
        <v>0</v>
      </c>
      <c r="BA2022" s="64">
        <v>0</v>
      </c>
      <c r="BB2022" s="192" t="s">
        <v>803</v>
      </c>
      <c r="BC2022" s="63">
        <v>0</v>
      </c>
      <c r="BD2022" s="58">
        <v>0</v>
      </c>
      <c r="BE2022" s="63">
        <v>0</v>
      </c>
      <c r="BF2022" s="63">
        <v>0</v>
      </c>
      <c r="BG2022" s="63">
        <v>0</v>
      </c>
      <c r="BH2022" s="63">
        <v>0</v>
      </c>
      <c r="BI2022" s="87">
        <v>0</v>
      </c>
      <c r="BJ2022" s="66">
        <v>0</v>
      </c>
      <c r="BK2022" s="66">
        <v>0</v>
      </c>
      <c r="BL2022" s="66">
        <v>0</v>
      </c>
      <c r="BM2022" s="66">
        <v>0</v>
      </c>
      <c r="BN2022" s="66">
        <v>0</v>
      </c>
      <c r="BO2022" s="66">
        <v>0</v>
      </c>
      <c r="BP2022" s="66">
        <v>0</v>
      </c>
      <c r="BQ2022" s="46">
        <v>0</v>
      </c>
    </row>
    <row r="2023" spans="1:69" ht="20.100000000000001" customHeight="1">
      <c r="C2023" s="63">
        <v>77001706</v>
      </c>
      <c r="D2023" s="62" t="s">
        <v>801</v>
      </c>
      <c r="E2023" s="58">
        <v>1</v>
      </c>
      <c r="F2023" s="58">
        <v>0</v>
      </c>
      <c r="G2023" s="63">
        <v>0</v>
      </c>
      <c r="H2023" s="64">
        <v>0</v>
      </c>
      <c r="I2023" s="58">
        <v>1</v>
      </c>
      <c r="J2023" s="58">
        <v>0</v>
      </c>
      <c r="K2023" s="58">
        <v>0</v>
      </c>
      <c r="L2023" s="63">
        <v>0</v>
      </c>
      <c r="M2023" s="63">
        <v>0</v>
      </c>
      <c r="N2023" s="63">
        <v>2</v>
      </c>
      <c r="O2023" s="63">
        <v>16</v>
      </c>
      <c r="P2023" s="63">
        <v>10</v>
      </c>
      <c r="Q2023" s="63">
        <v>0</v>
      </c>
      <c r="R2023" s="66">
        <v>0</v>
      </c>
      <c r="S2023" s="64">
        <v>0</v>
      </c>
      <c r="T2023" s="58">
        <v>1</v>
      </c>
      <c r="U2023" s="63">
        <v>2</v>
      </c>
      <c r="V2023" s="63">
        <v>0</v>
      </c>
      <c r="W2023" s="63">
        <v>2.6</v>
      </c>
      <c r="X2023" s="63">
        <v>0</v>
      </c>
      <c r="Y2023" s="63">
        <v>1</v>
      </c>
      <c r="Z2023" s="63">
        <v>0</v>
      </c>
      <c r="AA2023" s="63">
        <v>0</v>
      </c>
      <c r="AB2023" s="63">
        <v>0</v>
      </c>
      <c r="AC2023" s="63">
        <v>0</v>
      </c>
      <c r="AD2023" s="63">
        <v>0</v>
      </c>
      <c r="AE2023" s="63">
        <v>2</v>
      </c>
      <c r="AF2023" s="63" t="s">
        <v>171</v>
      </c>
      <c r="AG2023" s="66">
        <v>0</v>
      </c>
      <c r="AH2023" s="66">
        <v>2</v>
      </c>
      <c r="AI2023" s="66">
        <v>0</v>
      </c>
      <c r="AJ2023" s="66">
        <v>3</v>
      </c>
      <c r="AK2023" s="63">
        <v>0</v>
      </c>
      <c r="AL2023" s="63">
        <v>0</v>
      </c>
      <c r="AM2023" s="63">
        <v>0</v>
      </c>
      <c r="AN2023" s="63">
        <v>1</v>
      </c>
      <c r="AO2023" s="63">
        <v>2000</v>
      </c>
      <c r="AP2023" s="63">
        <v>1</v>
      </c>
      <c r="AQ2023" s="63">
        <v>0</v>
      </c>
      <c r="AR2023" s="66">
        <v>0</v>
      </c>
      <c r="AS2023" s="63">
        <v>97007001</v>
      </c>
      <c r="AT2023" s="62" t="s">
        <v>218</v>
      </c>
      <c r="AU2023" s="63" t="s">
        <v>353</v>
      </c>
      <c r="AV2023" s="63">
        <v>10000015</v>
      </c>
      <c r="AW2023" s="63">
        <v>77001702</v>
      </c>
      <c r="AX2023" s="57" t="s">
        <v>164</v>
      </c>
      <c r="AY2023" s="62">
        <v>0</v>
      </c>
      <c r="AZ2023" s="64">
        <v>0</v>
      </c>
      <c r="BA2023" s="64">
        <v>0</v>
      </c>
      <c r="BB2023" s="192" t="s">
        <v>1247</v>
      </c>
      <c r="BC2023" s="63">
        <v>0</v>
      </c>
      <c r="BD2023" s="58">
        <v>0</v>
      </c>
      <c r="BE2023" s="63">
        <v>0</v>
      </c>
      <c r="BF2023" s="63">
        <v>0</v>
      </c>
      <c r="BG2023" s="63">
        <v>0</v>
      </c>
      <c r="BH2023" s="63">
        <v>0</v>
      </c>
      <c r="BI2023" s="87">
        <v>0</v>
      </c>
      <c r="BJ2023" s="66">
        <v>1</v>
      </c>
      <c r="BK2023" s="66">
        <v>0</v>
      </c>
      <c r="BL2023" s="66">
        <v>0</v>
      </c>
      <c r="BM2023" s="66">
        <v>0</v>
      </c>
      <c r="BN2023" s="66">
        <v>0</v>
      </c>
      <c r="BO2023" s="66">
        <v>0</v>
      </c>
      <c r="BP2023" s="66">
        <v>0</v>
      </c>
      <c r="BQ2023" s="46">
        <v>0</v>
      </c>
    </row>
    <row r="2024" spans="1:69" ht="20.100000000000001" customHeight="1">
      <c r="C2024" s="63">
        <v>77001707</v>
      </c>
      <c r="D2024" s="57" t="s">
        <v>2742</v>
      </c>
      <c r="E2024" s="87">
        <v>1</v>
      </c>
      <c r="F2024" s="58">
        <v>0</v>
      </c>
      <c r="G2024" s="58">
        <v>0</v>
      </c>
      <c r="H2024" s="64">
        <v>0</v>
      </c>
      <c r="I2024" s="63">
        <v>1</v>
      </c>
      <c r="J2024" s="63">
        <v>0</v>
      </c>
      <c r="K2024" s="63">
        <v>0</v>
      </c>
      <c r="L2024" s="58">
        <v>0</v>
      </c>
      <c r="M2024" s="58">
        <v>0</v>
      </c>
      <c r="N2024" s="58">
        <v>2</v>
      </c>
      <c r="O2024" s="58">
        <v>2</v>
      </c>
      <c r="P2024" s="58">
        <v>0.5</v>
      </c>
      <c r="Q2024" s="58">
        <v>0</v>
      </c>
      <c r="R2024" s="66">
        <v>0</v>
      </c>
      <c r="S2024" s="58">
        <v>0</v>
      </c>
      <c r="T2024" s="58">
        <v>1</v>
      </c>
      <c r="U2024" s="87">
        <v>1</v>
      </c>
      <c r="V2024" s="58">
        <v>0</v>
      </c>
      <c r="W2024" s="58">
        <v>3</v>
      </c>
      <c r="X2024" s="58">
        <v>0</v>
      </c>
      <c r="Y2024" s="58">
        <v>1</v>
      </c>
      <c r="Z2024" s="58">
        <v>0</v>
      </c>
      <c r="AA2024" s="58">
        <v>0</v>
      </c>
      <c r="AB2024" s="58">
        <v>0</v>
      </c>
      <c r="AC2024" s="58">
        <v>1</v>
      </c>
      <c r="AD2024" s="58">
        <v>30</v>
      </c>
      <c r="AE2024" s="58">
        <v>1</v>
      </c>
      <c r="AF2024" s="58">
        <v>6</v>
      </c>
      <c r="AG2024" s="66">
        <v>0</v>
      </c>
      <c r="AH2024" s="66">
        <v>1</v>
      </c>
      <c r="AI2024" s="66">
        <v>0</v>
      </c>
      <c r="AJ2024" s="66">
        <v>3</v>
      </c>
      <c r="AK2024" s="58">
        <v>0</v>
      </c>
      <c r="AL2024" s="58">
        <v>1</v>
      </c>
      <c r="AM2024" s="58">
        <v>0</v>
      </c>
      <c r="AN2024" s="58">
        <v>1</v>
      </c>
      <c r="AO2024" s="58">
        <v>3000</v>
      </c>
      <c r="AP2024" s="58">
        <v>1</v>
      </c>
      <c r="AQ2024" s="58">
        <v>0</v>
      </c>
      <c r="AR2024" s="321" t="s">
        <v>2743</v>
      </c>
      <c r="AS2024" s="313" t="s">
        <v>2736</v>
      </c>
      <c r="AT2024" s="57" t="s">
        <v>402</v>
      </c>
      <c r="AU2024" s="58" t="s">
        <v>173</v>
      </c>
      <c r="AV2024" s="63">
        <v>10000011</v>
      </c>
      <c r="AW2024" s="63">
        <v>77001703</v>
      </c>
      <c r="AX2024" s="62" t="s">
        <v>164</v>
      </c>
      <c r="AY2024" s="58">
        <v>0</v>
      </c>
      <c r="AZ2024" s="64">
        <v>0</v>
      </c>
      <c r="BA2024" s="64">
        <v>0</v>
      </c>
      <c r="BB2024" s="81" t="s">
        <v>2744</v>
      </c>
      <c r="BC2024" s="58">
        <v>0</v>
      </c>
      <c r="BD2024" s="58">
        <v>0</v>
      </c>
      <c r="BE2024" s="58">
        <v>0</v>
      </c>
      <c r="BF2024" s="58">
        <v>0</v>
      </c>
      <c r="BG2024" s="58">
        <v>0</v>
      </c>
      <c r="BH2024" s="58">
        <v>0</v>
      </c>
      <c r="BI2024" s="87">
        <v>0</v>
      </c>
      <c r="BJ2024" s="66">
        <v>0</v>
      </c>
      <c r="BK2024" s="66">
        <v>0</v>
      </c>
      <c r="BL2024" s="66">
        <v>0</v>
      </c>
      <c r="BM2024" s="66">
        <v>0</v>
      </c>
      <c r="BN2024" s="66">
        <v>0</v>
      </c>
      <c r="BO2024" s="66">
        <v>0</v>
      </c>
      <c r="BP2024" s="66">
        <v>0</v>
      </c>
      <c r="BQ2024" s="46">
        <v>0</v>
      </c>
    </row>
    <row r="2025" spans="1:69" ht="19.5" customHeight="1">
      <c r="C2025" s="63">
        <v>77001708</v>
      </c>
      <c r="D2025" s="57" t="s">
        <v>2745</v>
      </c>
      <c r="E2025" s="63">
        <v>1</v>
      </c>
      <c r="F2025" s="58">
        <v>0</v>
      </c>
      <c r="G2025" s="63">
        <v>0</v>
      </c>
      <c r="H2025" s="64">
        <v>0</v>
      </c>
      <c r="I2025" s="63">
        <v>1</v>
      </c>
      <c r="J2025" s="63">
        <v>0</v>
      </c>
      <c r="K2025" s="63">
        <v>0</v>
      </c>
      <c r="L2025" s="58">
        <v>0</v>
      </c>
      <c r="M2025" s="58">
        <v>0</v>
      </c>
      <c r="N2025" s="58">
        <v>2</v>
      </c>
      <c r="O2025" s="58">
        <v>3</v>
      </c>
      <c r="P2025" s="58">
        <v>0.4</v>
      </c>
      <c r="Q2025" s="58">
        <v>0</v>
      </c>
      <c r="R2025" s="66">
        <v>0</v>
      </c>
      <c r="S2025" s="58">
        <v>0</v>
      </c>
      <c r="T2025" s="58">
        <v>1</v>
      </c>
      <c r="U2025" s="58">
        <v>1</v>
      </c>
      <c r="V2025" s="58">
        <v>0</v>
      </c>
      <c r="W2025" s="58">
        <v>0</v>
      </c>
      <c r="X2025" s="58">
        <v>0</v>
      </c>
      <c r="Y2025" s="58">
        <v>0</v>
      </c>
      <c r="Z2025" s="58">
        <v>0</v>
      </c>
      <c r="AA2025" s="58">
        <v>0</v>
      </c>
      <c r="AB2025" s="58">
        <v>0</v>
      </c>
      <c r="AC2025" s="58">
        <v>1</v>
      </c>
      <c r="AD2025" s="58">
        <v>0</v>
      </c>
      <c r="AE2025" s="58">
        <v>1</v>
      </c>
      <c r="AF2025" s="58">
        <v>2</v>
      </c>
      <c r="AG2025" s="66">
        <v>0</v>
      </c>
      <c r="AH2025" s="66">
        <v>1</v>
      </c>
      <c r="AI2025" s="66">
        <v>0</v>
      </c>
      <c r="AJ2025" s="66">
        <v>3</v>
      </c>
      <c r="AK2025" s="58">
        <v>0</v>
      </c>
      <c r="AL2025" s="58">
        <v>0</v>
      </c>
      <c r="AM2025" s="58">
        <v>0</v>
      </c>
      <c r="AN2025" s="58">
        <v>0.3</v>
      </c>
      <c r="AO2025" s="58">
        <v>300</v>
      </c>
      <c r="AP2025" s="58">
        <v>0</v>
      </c>
      <c r="AQ2025" s="58">
        <v>0</v>
      </c>
      <c r="AR2025" s="66">
        <v>0</v>
      </c>
      <c r="AS2025" s="74">
        <v>0</v>
      </c>
      <c r="AT2025" s="57" t="s">
        <v>162</v>
      </c>
      <c r="AU2025" s="58">
        <v>0</v>
      </c>
      <c r="AV2025" s="63">
        <v>0</v>
      </c>
      <c r="AW2025" s="63">
        <v>0</v>
      </c>
      <c r="AX2025" s="57" t="s">
        <v>348</v>
      </c>
      <c r="AY2025" s="334" t="s">
        <v>2746</v>
      </c>
      <c r="AZ2025" s="64">
        <v>0</v>
      </c>
      <c r="BA2025" s="64">
        <v>0</v>
      </c>
      <c r="BB2025" s="81" t="s">
        <v>2747</v>
      </c>
      <c r="BC2025" s="58">
        <v>0</v>
      </c>
      <c r="BD2025" s="58">
        <v>0</v>
      </c>
      <c r="BE2025" s="58">
        <v>0</v>
      </c>
      <c r="BF2025" s="58">
        <v>0</v>
      </c>
      <c r="BG2025" s="58">
        <v>0</v>
      </c>
      <c r="BH2025" s="58">
        <v>0</v>
      </c>
      <c r="BI2025" s="87">
        <v>0</v>
      </c>
      <c r="BJ2025" s="66">
        <v>0</v>
      </c>
      <c r="BK2025" s="66">
        <v>0</v>
      </c>
      <c r="BL2025" s="66">
        <v>0</v>
      </c>
      <c r="BM2025" s="66">
        <v>0</v>
      </c>
      <c r="BN2025" s="66">
        <v>0</v>
      </c>
      <c r="BO2025" s="66">
        <v>1</v>
      </c>
      <c r="BP2025" s="66">
        <v>0</v>
      </c>
      <c r="BQ2025" s="46">
        <v>0</v>
      </c>
    </row>
    <row r="2026" spans="1:69" ht="19.5" customHeight="1">
      <c r="C2026" s="63">
        <v>77001709</v>
      </c>
      <c r="D2026" s="57" t="s">
        <v>2748</v>
      </c>
      <c r="E2026" s="63">
        <v>1</v>
      </c>
      <c r="F2026" s="63">
        <v>0</v>
      </c>
      <c r="G2026" s="63">
        <v>0</v>
      </c>
      <c r="H2026" s="64">
        <v>0</v>
      </c>
      <c r="I2026" s="63">
        <v>1</v>
      </c>
      <c r="J2026" s="63">
        <v>0</v>
      </c>
      <c r="K2026" s="63">
        <v>0</v>
      </c>
      <c r="L2026" s="58">
        <v>0</v>
      </c>
      <c r="M2026" s="58">
        <v>0</v>
      </c>
      <c r="N2026" s="58">
        <v>2</v>
      </c>
      <c r="O2026" s="58">
        <v>2</v>
      </c>
      <c r="P2026" s="58">
        <v>0.7</v>
      </c>
      <c r="Q2026" s="58">
        <v>0</v>
      </c>
      <c r="R2026" s="66">
        <v>0</v>
      </c>
      <c r="S2026" s="58">
        <v>0</v>
      </c>
      <c r="T2026" s="58">
        <v>1</v>
      </c>
      <c r="U2026" s="58">
        <v>2</v>
      </c>
      <c r="V2026" s="58">
        <v>0</v>
      </c>
      <c r="W2026" s="58">
        <v>1.5</v>
      </c>
      <c r="X2026" s="58">
        <v>0</v>
      </c>
      <c r="Y2026" s="58">
        <v>1</v>
      </c>
      <c r="Z2026" s="58">
        <v>0</v>
      </c>
      <c r="AA2026" s="58">
        <v>0</v>
      </c>
      <c r="AB2026" s="58">
        <v>1</v>
      </c>
      <c r="AC2026" s="58">
        <v>0</v>
      </c>
      <c r="AD2026" s="58">
        <v>9</v>
      </c>
      <c r="AE2026" s="58">
        <v>1</v>
      </c>
      <c r="AF2026" s="58">
        <v>3</v>
      </c>
      <c r="AG2026" s="66">
        <v>4</v>
      </c>
      <c r="AH2026" s="66">
        <v>1</v>
      </c>
      <c r="AI2026" s="66">
        <v>0</v>
      </c>
      <c r="AJ2026" s="66">
        <v>1.5</v>
      </c>
      <c r="AK2026" s="58">
        <v>0</v>
      </c>
      <c r="AL2026" s="58">
        <v>0</v>
      </c>
      <c r="AM2026" s="58">
        <v>0</v>
      </c>
      <c r="AN2026" s="58">
        <v>0</v>
      </c>
      <c r="AO2026" s="58">
        <v>6000</v>
      </c>
      <c r="AP2026" s="58">
        <v>1</v>
      </c>
      <c r="AQ2026" s="58">
        <v>0</v>
      </c>
      <c r="AR2026" s="66">
        <v>0</v>
      </c>
      <c r="AS2026" s="313" t="s">
        <v>2749</v>
      </c>
      <c r="AT2026" s="62" t="s">
        <v>163</v>
      </c>
      <c r="AU2026" s="58" t="s">
        <v>353</v>
      </c>
      <c r="AV2026" s="63">
        <v>0</v>
      </c>
      <c r="AW2026" s="311" t="s">
        <v>2750</v>
      </c>
      <c r="AX2026" s="57" t="s">
        <v>164</v>
      </c>
      <c r="AY2026" s="58" t="s">
        <v>2751</v>
      </c>
      <c r="AZ2026" s="64">
        <v>0</v>
      </c>
      <c r="BA2026" s="64">
        <v>0</v>
      </c>
      <c r="BB2026" s="81" t="s">
        <v>2752</v>
      </c>
      <c r="BC2026" s="58">
        <v>0</v>
      </c>
      <c r="BD2026" s="58">
        <v>0</v>
      </c>
      <c r="BE2026" s="58">
        <v>0</v>
      </c>
      <c r="BF2026" s="58">
        <v>0</v>
      </c>
      <c r="BG2026" s="58">
        <v>0</v>
      </c>
      <c r="BH2026" s="58">
        <v>0</v>
      </c>
      <c r="BI2026" s="87">
        <v>0</v>
      </c>
      <c r="BJ2026" s="66">
        <v>0</v>
      </c>
      <c r="BK2026" s="66">
        <v>0</v>
      </c>
      <c r="BL2026" s="66">
        <v>0</v>
      </c>
      <c r="BM2026" s="66">
        <v>0</v>
      </c>
      <c r="BN2026" s="66">
        <v>0</v>
      </c>
      <c r="BO2026" s="66">
        <v>0</v>
      </c>
      <c r="BP2026" s="66">
        <v>0</v>
      </c>
      <c r="BQ2026" s="46">
        <v>0</v>
      </c>
    </row>
    <row r="2027" spans="1:69" ht="20.100000000000001" customHeight="1">
      <c r="C2027" s="63">
        <v>77001710</v>
      </c>
      <c r="D2027" s="57" t="s">
        <v>801</v>
      </c>
      <c r="E2027" s="58">
        <v>1</v>
      </c>
      <c r="F2027" s="58">
        <v>0</v>
      </c>
      <c r="G2027" s="58">
        <v>0</v>
      </c>
      <c r="H2027" s="64">
        <v>0</v>
      </c>
      <c r="I2027" s="63">
        <v>1</v>
      </c>
      <c r="J2027" s="58">
        <v>0</v>
      </c>
      <c r="K2027" s="58">
        <v>0</v>
      </c>
      <c r="L2027" s="58">
        <v>0</v>
      </c>
      <c r="M2027" s="58">
        <v>0</v>
      </c>
      <c r="N2027" s="58">
        <v>2</v>
      </c>
      <c r="O2027" s="58">
        <v>3</v>
      </c>
      <c r="P2027" s="58">
        <v>0.2</v>
      </c>
      <c r="Q2027" s="58">
        <v>0</v>
      </c>
      <c r="R2027" s="66">
        <v>0</v>
      </c>
      <c r="S2027" s="58">
        <v>0</v>
      </c>
      <c r="T2027" s="58">
        <v>1</v>
      </c>
      <c r="U2027" s="58">
        <v>1</v>
      </c>
      <c r="V2027" s="58">
        <v>0</v>
      </c>
      <c r="W2027" s="58">
        <v>2</v>
      </c>
      <c r="X2027" s="58">
        <v>0</v>
      </c>
      <c r="Y2027" s="58">
        <v>1</v>
      </c>
      <c r="Z2027" s="58">
        <v>0</v>
      </c>
      <c r="AA2027" s="58">
        <v>0</v>
      </c>
      <c r="AB2027" s="58">
        <v>0</v>
      </c>
      <c r="AC2027" s="58">
        <v>1</v>
      </c>
      <c r="AD2027" s="58">
        <v>6</v>
      </c>
      <c r="AE2027" s="58">
        <v>1</v>
      </c>
      <c r="AF2027" s="58">
        <v>4</v>
      </c>
      <c r="AG2027" s="66">
        <v>0</v>
      </c>
      <c r="AH2027" s="66">
        <v>1</v>
      </c>
      <c r="AI2027" s="66">
        <v>0</v>
      </c>
      <c r="AJ2027" s="66">
        <v>2</v>
      </c>
      <c r="AK2027" s="58">
        <v>0</v>
      </c>
      <c r="AL2027" s="58">
        <v>0</v>
      </c>
      <c r="AM2027" s="58">
        <v>0</v>
      </c>
      <c r="AN2027" s="58">
        <v>0.6</v>
      </c>
      <c r="AO2027" s="58">
        <v>600</v>
      </c>
      <c r="AP2027" s="58">
        <v>0.6</v>
      </c>
      <c r="AQ2027" s="58">
        <v>0</v>
      </c>
      <c r="AR2027" s="66">
        <v>97007009</v>
      </c>
      <c r="AS2027" s="58">
        <v>97007001</v>
      </c>
      <c r="AT2027" s="57" t="s">
        <v>162</v>
      </c>
      <c r="AU2027" s="58" t="s">
        <v>353</v>
      </c>
      <c r="AV2027" s="63">
        <v>10000001</v>
      </c>
      <c r="AW2027" s="63">
        <v>77001701</v>
      </c>
      <c r="AX2027" s="57" t="s">
        <v>502</v>
      </c>
      <c r="AY2027" s="58">
        <v>0</v>
      </c>
      <c r="AZ2027" s="64">
        <v>0</v>
      </c>
      <c r="BA2027" s="64">
        <v>0</v>
      </c>
      <c r="BB2027" s="109" t="s">
        <v>2753</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77001709</v>
      </c>
      <c r="BQ2027" s="46">
        <v>0</v>
      </c>
    </row>
    <row r="2028" spans="1:69" ht="19.5" customHeight="1">
      <c r="C2028" s="63">
        <v>77001711</v>
      </c>
      <c r="D2028" s="57" t="s">
        <v>2748</v>
      </c>
      <c r="E2028" s="63">
        <v>1</v>
      </c>
      <c r="F2028" s="63">
        <v>0</v>
      </c>
      <c r="G2028" s="63">
        <v>0</v>
      </c>
      <c r="H2028" s="64">
        <v>0</v>
      </c>
      <c r="I2028" s="63">
        <v>1</v>
      </c>
      <c r="J2028" s="63">
        <v>0</v>
      </c>
      <c r="K2028" s="63">
        <v>0</v>
      </c>
      <c r="L2028" s="58">
        <v>0</v>
      </c>
      <c r="M2028" s="58">
        <v>0</v>
      </c>
      <c r="N2028" s="58">
        <v>2</v>
      </c>
      <c r="O2028" s="58">
        <v>2</v>
      </c>
      <c r="P2028" s="58">
        <v>0.7</v>
      </c>
      <c r="Q2028" s="58">
        <v>0</v>
      </c>
      <c r="R2028" s="66">
        <v>0</v>
      </c>
      <c r="S2028" s="58">
        <v>0</v>
      </c>
      <c r="T2028" s="58">
        <v>1</v>
      </c>
      <c r="U2028" s="58">
        <v>2</v>
      </c>
      <c r="V2028" s="58">
        <v>0</v>
      </c>
      <c r="W2028" s="58">
        <v>1.5</v>
      </c>
      <c r="X2028" s="58">
        <v>0</v>
      </c>
      <c r="Y2028" s="58">
        <v>1</v>
      </c>
      <c r="Z2028" s="58">
        <v>0</v>
      </c>
      <c r="AA2028" s="58">
        <v>0</v>
      </c>
      <c r="AB2028" s="58">
        <v>1</v>
      </c>
      <c r="AC2028" s="58">
        <v>0</v>
      </c>
      <c r="AD2028" s="58">
        <v>9</v>
      </c>
      <c r="AE2028" s="58">
        <v>1</v>
      </c>
      <c r="AF2028" s="58">
        <v>3</v>
      </c>
      <c r="AG2028" s="66">
        <v>4</v>
      </c>
      <c r="AH2028" s="66">
        <v>1</v>
      </c>
      <c r="AI2028" s="66">
        <v>0</v>
      </c>
      <c r="AJ2028" s="66">
        <v>1.5</v>
      </c>
      <c r="AK2028" s="58">
        <v>0</v>
      </c>
      <c r="AL2028" s="58">
        <v>0</v>
      </c>
      <c r="AM2028" s="58">
        <v>0</v>
      </c>
      <c r="AN2028" s="58">
        <v>0</v>
      </c>
      <c r="AO2028" s="58">
        <v>6000</v>
      </c>
      <c r="AP2028" s="58">
        <v>1</v>
      </c>
      <c r="AQ2028" s="58">
        <v>0</v>
      </c>
      <c r="AR2028" s="66">
        <v>0</v>
      </c>
      <c r="AS2028" s="313" t="s">
        <v>2749</v>
      </c>
      <c r="AT2028" s="62" t="s">
        <v>163</v>
      </c>
      <c r="AU2028" s="58" t="s">
        <v>353</v>
      </c>
      <c r="AV2028" s="63">
        <v>0</v>
      </c>
      <c r="AW2028" s="311" t="s">
        <v>2750</v>
      </c>
      <c r="AX2028" s="57" t="s">
        <v>164</v>
      </c>
      <c r="AY2028" s="58" t="s">
        <v>2754</v>
      </c>
      <c r="AZ2028" s="64">
        <v>0</v>
      </c>
      <c r="BA2028" s="64">
        <v>0</v>
      </c>
      <c r="BB2028" s="81" t="s">
        <v>2755</v>
      </c>
      <c r="BC2028" s="58">
        <v>0</v>
      </c>
      <c r="BD2028" s="58">
        <v>0</v>
      </c>
      <c r="BE2028" s="58">
        <v>0</v>
      </c>
      <c r="BF2028" s="58">
        <v>0</v>
      </c>
      <c r="BG2028" s="58">
        <v>0</v>
      </c>
      <c r="BH2028" s="58">
        <v>0</v>
      </c>
      <c r="BI2028" s="87">
        <v>0</v>
      </c>
      <c r="BJ2028" s="66">
        <v>0</v>
      </c>
      <c r="BK2028" s="66">
        <v>0</v>
      </c>
      <c r="BL2028" s="66">
        <v>0</v>
      </c>
      <c r="BM2028" s="66">
        <v>0</v>
      </c>
      <c r="BN2028" s="66">
        <v>0</v>
      </c>
      <c r="BO2028" s="66">
        <v>0</v>
      </c>
      <c r="BP2028" s="66">
        <v>0</v>
      </c>
      <c r="BQ2028" s="46">
        <v>0</v>
      </c>
    </row>
    <row r="2029" spans="1:69" ht="18.75" customHeight="1">
      <c r="C2029" s="270">
        <v>77001801</v>
      </c>
      <c r="D2029" s="271" t="s">
        <v>2756</v>
      </c>
      <c r="E2029" s="270">
        <v>1</v>
      </c>
      <c r="F2029" s="272">
        <v>0</v>
      </c>
      <c r="G2029" s="270">
        <v>0</v>
      </c>
      <c r="H2029" s="273">
        <v>0</v>
      </c>
      <c r="I2029" s="270">
        <v>1</v>
      </c>
      <c r="J2029" s="270">
        <v>0</v>
      </c>
      <c r="K2029" s="270">
        <v>0</v>
      </c>
      <c r="L2029" s="272">
        <v>0</v>
      </c>
      <c r="M2029" s="272">
        <v>0</v>
      </c>
      <c r="N2029" s="272">
        <v>2</v>
      </c>
      <c r="O2029" s="272">
        <v>2</v>
      </c>
      <c r="P2029" s="272">
        <v>0.99</v>
      </c>
      <c r="Q2029" s="272">
        <v>0</v>
      </c>
      <c r="R2029" s="276">
        <v>0</v>
      </c>
      <c r="S2029" s="272">
        <v>0</v>
      </c>
      <c r="T2029" s="272">
        <v>1</v>
      </c>
      <c r="U2029" s="272">
        <v>2</v>
      </c>
      <c r="V2029" s="272">
        <v>0</v>
      </c>
      <c r="W2029" s="272">
        <v>1.5</v>
      </c>
      <c r="X2029" s="272">
        <v>0</v>
      </c>
      <c r="Y2029" s="272">
        <v>1</v>
      </c>
      <c r="Z2029" s="272">
        <v>0</v>
      </c>
      <c r="AA2029" s="272">
        <v>0</v>
      </c>
      <c r="AB2029" s="272">
        <v>1</v>
      </c>
      <c r="AC2029" s="272">
        <v>0</v>
      </c>
      <c r="AD2029" s="272">
        <v>8</v>
      </c>
      <c r="AE2029" s="272">
        <v>1</v>
      </c>
      <c r="AF2029" s="272">
        <v>3</v>
      </c>
      <c r="AG2029" s="276">
        <v>3</v>
      </c>
      <c r="AH2029" s="276">
        <v>1</v>
      </c>
      <c r="AI2029" s="276">
        <v>0</v>
      </c>
      <c r="AJ2029" s="276">
        <v>1.5</v>
      </c>
      <c r="AK2029" s="272">
        <v>0</v>
      </c>
      <c r="AL2029" s="272">
        <v>0</v>
      </c>
      <c r="AM2029" s="272">
        <v>0</v>
      </c>
      <c r="AN2029" s="272">
        <v>0.8</v>
      </c>
      <c r="AO2029" s="272">
        <v>6000</v>
      </c>
      <c r="AP2029" s="272">
        <v>0.8</v>
      </c>
      <c r="AQ2029" s="272">
        <v>0</v>
      </c>
      <c r="AR2029" s="276">
        <v>0</v>
      </c>
      <c r="AS2029" s="347" t="s">
        <v>2757</v>
      </c>
      <c r="AT2029" s="278" t="s">
        <v>163</v>
      </c>
      <c r="AU2029" s="272" t="s">
        <v>353</v>
      </c>
      <c r="AV2029" s="270">
        <v>0</v>
      </c>
      <c r="AW2029" s="270">
        <v>77001801</v>
      </c>
      <c r="AX2029" s="271" t="s">
        <v>164</v>
      </c>
      <c r="AY2029" s="272" t="s">
        <v>2758</v>
      </c>
      <c r="AZ2029" s="273">
        <v>0</v>
      </c>
      <c r="BA2029" s="273">
        <v>0</v>
      </c>
      <c r="BB2029" s="283" t="s">
        <v>2759</v>
      </c>
      <c r="BC2029" s="272">
        <v>0</v>
      </c>
      <c r="BD2029" s="272">
        <v>0</v>
      </c>
      <c r="BE2029" s="272">
        <v>0</v>
      </c>
      <c r="BF2029" s="272">
        <v>0</v>
      </c>
      <c r="BG2029" s="272">
        <v>0</v>
      </c>
      <c r="BH2029" s="272">
        <v>0</v>
      </c>
      <c r="BI2029" s="285">
        <v>0</v>
      </c>
      <c r="BJ2029" s="276">
        <v>0</v>
      </c>
      <c r="BK2029" s="276">
        <v>0</v>
      </c>
      <c r="BL2029" s="276">
        <v>0</v>
      </c>
      <c r="BM2029" s="276">
        <v>0</v>
      </c>
      <c r="BN2029" s="276">
        <v>0</v>
      </c>
      <c r="BO2029" s="276">
        <v>0</v>
      </c>
      <c r="BP2029" s="276">
        <v>0</v>
      </c>
      <c r="BQ2029" s="46">
        <v>0</v>
      </c>
    </row>
    <row r="2030" spans="1:69" ht="19.5" customHeight="1">
      <c r="C2030" s="270">
        <v>77001802</v>
      </c>
      <c r="D2030" s="271" t="s">
        <v>2760</v>
      </c>
      <c r="E2030" s="270">
        <v>1</v>
      </c>
      <c r="F2030" s="272">
        <v>0</v>
      </c>
      <c r="G2030" s="270">
        <v>0</v>
      </c>
      <c r="H2030" s="273">
        <v>0</v>
      </c>
      <c r="I2030" s="270">
        <v>1</v>
      </c>
      <c r="J2030" s="270">
        <v>0</v>
      </c>
      <c r="K2030" s="270">
        <v>0</v>
      </c>
      <c r="L2030" s="272">
        <v>0</v>
      </c>
      <c r="M2030" s="272">
        <v>0</v>
      </c>
      <c r="N2030" s="285">
        <v>2</v>
      </c>
      <c r="O2030" s="272">
        <v>2</v>
      </c>
      <c r="P2030" s="272">
        <v>0.7</v>
      </c>
      <c r="Q2030" s="272">
        <v>0</v>
      </c>
      <c r="R2030" s="276">
        <v>0</v>
      </c>
      <c r="S2030" s="272">
        <v>0</v>
      </c>
      <c r="T2030" s="272">
        <v>1</v>
      </c>
      <c r="U2030" s="272">
        <v>1</v>
      </c>
      <c r="V2030" s="272">
        <v>0</v>
      </c>
      <c r="W2030" s="272">
        <v>0</v>
      </c>
      <c r="X2030" s="272">
        <v>0</v>
      </c>
      <c r="Y2030" s="272">
        <v>0</v>
      </c>
      <c r="Z2030" s="272">
        <v>0</v>
      </c>
      <c r="AA2030" s="272">
        <v>0</v>
      </c>
      <c r="AB2030" s="285">
        <v>0</v>
      </c>
      <c r="AC2030" s="272">
        <v>1</v>
      </c>
      <c r="AD2030" s="272">
        <v>20</v>
      </c>
      <c r="AE2030" s="272">
        <v>1</v>
      </c>
      <c r="AF2030" s="272">
        <v>2</v>
      </c>
      <c r="AG2030" s="276">
        <v>0</v>
      </c>
      <c r="AH2030" s="276">
        <v>1</v>
      </c>
      <c r="AI2030" s="276">
        <v>0</v>
      </c>
      <c r="AJ2030" s="276">
        <v>0</v>
      </c>
      <c r="AK2030" s="272">
        <v>0</v>
      </c>
      <c r="AL2030" s="272">
        <v>0</v>
      </c>
      <c r="AM2030" s="272">
        <v>0</v>
      </c>
      <c r="AN2030" s="272">
        <v>0</v>
      </c>
      <c r="AO2030" s="272">
        <v>1000</v>
      </c>
      <c r="AP2030" s="272">
        <v>0</v>
      </c>
      <c r="AQ2030" s="272">
        <v>0</v>
      </c>
      <c r="AR2030" s="276">
        <v>0</v>
      </c>
      <c r="AS2030" s="272">
        <v>0</v>
      </c>
      <c r="AT2030" s="278" t="s">
        <v>218</v>
      </c>
      <c r="AU2030" s="272" t="s">
        <v>360</v>
      </c>
      <c r="AV2030" s="270">
        <v>0</v>
      </c>
      <c r="AW2030" s="270">
        <v>0</v>
      </c>
      <c r="AX2030" s="271" t="s">
        <v>348</v>
      </c>
      <c r="AY2030" s="272" t="s">
        <v>2761</v>
      </c>
      <c r="AZ2030" s="273">
        <v>0</v>
      </c>
      <c r="BA2030" s="273">
        <v>0</v>
      </c>
      <c r="BB2030" s="283" t="s">
        <v>2762</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77001803</v>
      </c>
      <c r="D2031" s="271" t="s">
        <v>2763</v>
      </c>
      <c r="E2031" s="270">
        <v>1</v>
      </c>
      <c r="F2031" s="272">
        <v>0</v>
      </c>
      <c r="G2031" s="270">
        <v>0</v>
      </c>
      <c r="H2031" s="273">
        <v>0</v>
      </c>
      <c r="I2031" s="270">
        <v>1</v>
      </c>
      <c r="J2031" s="270">
        <v>0</v>
      </c>
      <c r="K2031" s="270">
        <v>0</v>
      </c>
      <c r="L2031" s="272">
        <v>0</v>
      </c>
      <c r="M2031" s="272">
        <v>0</v>
      </c>
      <c r="N2031" s="272">
        <v>2</v>
      </c>
      <c r="O2031" s="272" t="s">
        <v>2659</v>
      </c>
      <c r="P2031" s="272" t="s">
        <v>2660</v>
      </c>
      <c r="Q2031" s="272">
        <v>0</v>
      </c>
      <c r="R2031" s="276">
        <v>0</v>
      </c>
      <c r="S2031" s="272">
        <v>0</v>
      </c>
      <c r="T2031" s="272">
        <v>1</v>
      </c>
      <c r="U2031" s="272">
        <v>2</v>
      </c>
      <c r="V2031" s="272">
        <v>0</v>
      </c>
      <c r="W2031" s="272">
        <v>2</v>
      </c>
      <c r="X2031" s="272">
        <v>0</v>
      </c>
      <c r="Y2031" s="272">
        <v>0</v>
      </c>
      <c r="Z2031" s="272">
        <v>0</v>
      </c>
      <c r="AA2031" s="272">
        <v>0</v>
      </c>
      <c r="AB2031" s="272">
        <v>0</v>
      </c>
      <c r="AC2031" s="272">
        <v>1</v>
      </c>
      <c r="AD2031" s="272">
        <v>24</v>
      </c>
      <c r="AE2031" s="272">
        <v>1</v>
      </c>
      <c r="AF2031" s="272">
        <v>2</v>
      </c>
      <c r="AG2031" s="276">
        <v>0</v>
      </c>
      <c r="AH2031" s="276">
        <v>2</v>
      </c>
      <c r="AI2031" s="276">
        <v>0</v>
      </c>
      <c r="AJ2031" s="276">
        <v>2</v>
      </c>
      <c r="AK2031" s="272">
        <v>0</v>
      </c>
      <c r="AL2031" s="272">
        <v>0</v>
      </c>
      <c r="AM2031" s="272">
        <v>0</v>
      </c>
      <c r="AN2031" s="272">
        <v>3</v>
      </c>
      <c r="AO2031" s="272">
        <v>12000</v>
      </c>
      <c r="AP2031" s="272">
        <v>1</v>
      </c>
      <c r="AQ2031" s="272">
        <v>2</v>
      </c>
      <c r="AR2031" s="349" t="s">
        <v>2764</v>
      </c>
      <c r="AS2031" s="347" t="s">
        <v>2765</v>
      </c>
      <c r="AT2031" s="271" t="s">
        <v>163</v>
      </c>
      <c r="AU2031" s="272" t="s">
        <v>353</v>
      </c>
      <c r="AV2031" s="270">
        <v>10000007</v>
      </c>
      <c r="AW2031" s="348" t="s">
        <v>2766</v>
      </c>
      <c r="AX2031" s="271" t="s">
        <v>384</v>
      </c>
      <c r="AY2031" s="272" t="s">
        <v>2767</v>
      </c>
      <c r="AZ2031" s="273">
        <v>0</v>
      </c>
      <c r="BA2031" s="273">
        <v>0</v>
      </c>
      <c r="BB2031" s="283" t="s">
        <v>2768</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77001804</v>
      </c>
      <c r="D2032" s="271" t="s">
        <v>2769</v>
      </c>
      <c r="E2032" s="270">
        <v>1</v>
      </c>
      <c r="F2032" s="272">
        <v>0</v>
      </c>
      <c r="G2032" s="270">
        <v>0</v>
      </c>
      <c r="H2032" s="273">
        <v>0</v>
      </c>
      <c r="I2032" s="270">
        <v>1</v>
      </c>
      <c r="J2032" s="270">
        <v>0</v>
      </c>
      <c r="K2032" s="270">
        <v>0</v>
      </c>
      <c r="L2032" s="272">
        <v>0</v>
      </c>
      <c r="M2032" s="272">
        <v>0</v>
      </c>
      <c r="N2032" s="272">
        <v>2</v>
      </c>
      <c r="O2032" s="272">
        <v>2</v>
      </c>
      <c r="P2032" s="272">
        <v>0.5</v>
      </c>
      <c r="Q2032" s="272">
        <v>1</v>
      </c>
      <c r="R2032" s="276">
        <v>1</v>
      </c>
      <c r="S2032" s="272">
        <v>0</v>
      </c>
      <c r="T2032" s="272">
        <v>1</v>
      </c>
      <c r="U2032" s="272">
        <v>2</v>
      </c>
      <c r="V2032" s="272">
        <v>0</v>
      </c>
      <c r="W2032" s="272">
        <v>2.5</v>
      </c>
      <c r="X2032" s="272">
        <v>0</v>
      </c>
      <c r="Y2032" s="272">
        <v>1</v>
      </c>
      <c r="Z2032" s="272">
        <v>0</v>
      </c>
      <c r="AA2032" s="272">
        <v>0</v>
      </c>
      <c r="AB2032" s="272">
        <v>0</v>
      </c>
      <c r="AC2032" s="272">
        <v>1</v>
      </c>
      <c r="AD2032" s="272">
        <v>0</v>
      </c>
      <c r="AE2032" s="272">
        <v>1</v>
      </c>
      <c r="AF2032" s="272">
        <v>4</v>
      </c>
      <c r="AG2032" s="276">
        <v>1</v>
      </c>
      <c r="AH2032" s="276">
        <v>1</v>
      </c>
      <c r="AI2032" s="276">
        <v>0</v>
      </c>
      <c r="AJ2032" s="276">
        <v>3</v>
      </c>
      <c r="AK2032" s="272">
        <v>0</v>
      </c>
      <c r="AL2032" s="272">
        <v>0</v>
      </c>
      <c r="AM2032" s="272">
        <v>0</v>
      </c>
      <c r="AN2032" s="272">
        <v>0</v>
      </c>
      <c r="AO2032" s="272">
        <v>3000</v>
      </c>
      <c r="AP2032" s="272">
        <v>1</v>
      </c>
      <c r="AQ2032" s="272">
        <v>0</v>
      </c>
      <c r="AR2032" s="276">
        <v>0</v>
      </c>
      <c r="AS2032" s="347" t="s">
        <v>2770</v>
      </c>
      <c r="AT2032" s="278" t="s">
        <v>218</v>
      </c>
      <c r="AU2032" s="272" t="s">
        <v>353</v>
      </c>
      <c r="AV2032" s="270">
        <v>0</v>
      </c>
      <c r="AW2032" s="270">
        <v>77001803</v>
      </c>
      <c r="AX2032" s="271" t="s">
        <v>164</v>
      </c>
      <c r="AY2032" s="272">
        <v>0</v>
      </c>
      <c r="AZ2032" s="273">
        <v>0</v>
      </c>
      <c r="BA2032" s="273">
        <v>0</v>
      </c>
      <c r="BB2032" s="283" t="s">
        <v>2771</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77001806</v>
      </c>
      <c r="BQ2032" s="46">
        <v>0</v>
      </c>
    </row>
    <row r="2033" spans="3:69" ht="19.5" customHeight="1">
      <c r="C2033" s="270">
        <v>77001805</v>
      </c>
      <c r="D2033" s="271" t="s">
        <v>2763</v>
      </c>
      <c r="E2033" s="270">
        <v>1</v>
      </c>
      <c r="F2033" s="272">
        <v>0</v>
      </c>
      <c r="G2033" s="270">
        <v>0</v>
      </c>
      <c r="H2033" s="273">
        <v>0</v>
      </c>
      <c r="I2033" s="270">
        <v>1</v>
      </c>
      <c r="J2033" s="270">
        <v>0</v>
      </c>
      <c r="K2033" s="270">
        <v>0</v>
      </c>
      <c r="L2033" s="272">
        <v>0</v>
      </c>
      <c r="M2033" s="272">
        <v>0</v>
      </c>
      <c r="N2033" s="272">
        <v>2</v>
      </c>
      <c r="O2033" s="272">
        <v>1</v>
      </c>
      <c r="P2033" s="272">
        <v>1</v>
      </c>
      <c r="Q2033" s="272">
        <v>1</v>
      </c>
      <c r="R2033" s="276">
        <v>0</v>
      </c>
      <c r="S2033" s="272">
        <v>0</v>
      </c>
      <c r="T2033" s="272">
        <v>1</v>
      </c>
      <c r="U2033" s="272">
        <v>2</v>
      </c>
      <c r="V2033" s="272">
        <v>0</v>
      </c>
      <c r="W2033" s="272">
        <v>1.5</v>
      </c>
      <c r="X2033" s="272">
        <v>0</v>
      </c>
      <c r="Y2033" s="272">
        <v>0</v>
      </c>
      <c r="Z2033" s="272">
        <v>0</v>
      </c>
      <c r="AA2033" s="272">
        <v>0</v>
      </c>
      <c r="AB2033" s="272">
        <v>0</v>
      </c>
      <c r="AC2033" s="272">
        <v>1</v>
      </c>
      <c r="AD2033" s="272">
        <v>35</v>
      </c>
      <c r="AE2033" s="272">
        <v>1</v>
      </c>
      <c r="AF2033" s="272">
        <v>2</v>
      </c>
      <c r="AG2033" s="276">
        <v>0</v>
      </c>
      <c r="AH2033" s="276">
        <v>2</v>
      </c>
      <c r="AI2033" s="276">
        <v>0</v>
      </c>
      <c r="AJ2033" s="276">
        <v>2</v>
      </c>
      <c r="AK2033" s="272">
        <v>0</v>
      </c>
      <c r="AL2033" s="272">
        <v>0</v>
      </c>
      <c r="AM2033" s="272">
        <v>0</v>
      </c>
      <c r="AN2033" s="272">
        <v>0</v>
      </c>
      <c r="AO2033" s="272">
        <v>12000</v>
      </c>
      <c r="AP2033" s="272">
        <v>1</v>
      </c>
      <c r="AQ2033" s="272">
        <v>2</v>
      </c>
      <c r="AR2033" s="286">
        <v>0</v>
      </c>
      <c r="AS2033" s="347" t="s">
        <v>2772</v>
      </c>
      <c r="AT2033" s="271" t="s">
        <v>163</v>
      </c>
      <c r="AU2033" s="272" t="s">
        <v>353</v>
      </c>
      <c r="AV2033" s="270">
        <v>10000007</v>
      </c>
      <c r="AW2033" s="348" t="s">
        <v>2766</v>
      </c>
      <c r="AX2033" s="271" t="s">
        <v>384</v>
      </c>
      <c r="AY2033" s="272" t="s">
        <v>2773</v>
      </c>
      <c r="AZ2033" s="273">
        <v>0</v>
      </c>
      <c r="BA2033" s="273">
        <v>0</v>
      </c>
      <c r="BB2033" s="283" t="s">
        <v>2774</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0</v>
      </c>
      <c r="BQ2033" s="46">
        <v>0</v>
      </c>
    </row>
    <row r="2034" spans="3:69" ht="19.5" customHeight="1">
      <c r="C2034" s="270">
        <v>77001806</v>
      </c>
      <c r="D2034" s="271" t="s">
        <v>2775</v>
      </c>
      <c r="E2034" s="270">
        <v>1</v>
      </c>
      <c r="F2034" s="272">
        <v>0</v>
      </c>
      <c r="G2034" s="270">
        <v>0</v>
      </c>
      <c r="H2034" s="273">
        <v>0</v>
      </c>
      <c r="I2034" s="270">
        <v>1</v>
      </c>
      <c r="J2034" s="270">
        <v>0</v>
      </c>
      <c r="K2034" s="270">
        <v>0</v>
      </c>
      <c r="L2034" s="272">
        <v>0</v>
      </c>
      <c r="M2034" s="272">
        <v>0</v>
      </c>
      <c r="N2034" s="285">
        <v>2</v>
      </c>
      <c r="O2034" s="272">
        <v>2</v>
      </c>
      <c r="P2034" s="272">
        <v>0.7</v>
      </c>
      <c r="Q2034" s="272">
        <v>0</v>
      </c>
      <c r="R2034" s="276">
        <v>0</v>
      </c>
      <c r="S2034" s="272">
        <v>0</v>
      </c>
      <c r="T2034" s="272">
        <v>1</v>
      </c>
      <c r="U2034" s="272">
        <v>1</v>
      </c>
      <c r="V2034" s="272">
        <v>0</v>
      </c>
      <c r="W2034" s="272">
        <v>0</v>
      </c>
      <c r="X2034" s="272">
        <v>0</v>
      </c>
      <c r="Y2034" s="272">
        <v>0</v>
      </c>
      <c r="Z2034" s="272">
        <v>0</v>
      </c>
      <c r="AA2034" s="272">
        <v>0</v>
      </c>
      <c r="AB2034" s="285">
        <v>0</v>
      </c>
      <c r="AC2034" s="272">
        <v>1</v>
      </c>
      <c r="AD2034" s="272">
        <v>40</v>
      </c>
      <c r="AE2034" s="272">
        <v>1</v>
      </c>
      <c r="AF2034" s="272">
        <v>2</v>
      </c>
      <c r="AG2034" s="276">
        <v>0</v>
      </c>
      <c r="AH2034" s="276">
        <v>1</v>
      </c>
      <c r="AI2034" s="276">
        <v>0</v>
      </c>
      <c r="AJ2034" s="276">
        <v>0</v>
      </c>
      <c r="AK2034" s="272">
        <v>0</v>
      </c>
      <c r="AL2034" s="272">
        <v>0</v>
      </c>
      <c r="AM2034" s="272">
        <v>0</v>
      </c>
      <c r="AN2034" s="272">
        <v>0</v>
      </c>
      <c r="AO2034" s="272">
        <v>1000</v>
      </c>
      <c r="AP2034" s="272">
        <v>0</v>
      </c>
      <c r="AQ2034" s="272">
        <v>0</v>
      </c>
      <c r="AR2034" s="276">
        <v>0</v>
      </c>
      <c r="AS2034" s="272" t="s">
        <v>162</v>
      </c>
      <c r="AT2034" s="278" t="s">
        <v>218</v>
      </c>
      <c r="AU2034" s="272" t="s">
        <v>360</v>
      </c>
      <c r="AV2034" s="270">
        <v>0</v>
      </c>
      <c r="AW2034" s="270">
        <v>0</v>
      </c>
      <c r="AX2034" s="271" t="s">
        <v>348</v>
      </c>
      <c r="AY2034" s="272" t="s">
        <v>2776</v>
      </c>
      <c r="AZ2034" s="273">
        <v>0</v>
      </c>
      <c r="BA2034" s="273">
        <v>0</v>
      </c>
      <c r="BB2034" s="283" t="s">
        <v>2777</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77001807</v>
      </c>
      <c r="D2035" s="271" t="s">
        <v>2778</v>
      </c>
      <c r="E2035" s="272">
        <v>1</v>
      </c>
      <c r="F2035" s="272">
        <v>0</v>
      </c>
      <c r="G2035" s="272">
        <v>0</v>
      </c>
      <c r="H2035" s="273">
        <v>0</v>
      </c>
      <c r="I2035" s="270">
        <v>1</v>
      </c>
      <c r="J2035" s="270">
        <v>0</v>
      </c>
      <c r="K2035" s="270">
        <v>0</v>
      </c>
      <c r="L2035" s="272">
        <v>0</v>
      </c>
      <c r="M2035" s="272">
        <v>0</v>
      </c>
      <c r="N2035" s="272">
        <v>2</v>
      </c>
      <c r="O2035" s="272" t="s">
        <v>2779</v>
      </c>
      <c r="P2035" s="272" t="s">
        <v>2780</v>
      </c>
      <c r="Q2035" s="272">
        <v>0</v>
      </c>
      <c r="R2035" s="276">
        <v>0</v>
      </c>
      <c r="S2035" s="272">
        <v>0</v>
      </c>
      <c r="T2035" s="272">
        <v>1</v>
      </c>
      <c r="U2035" s="272">
        <v>1</v>
      </c>
      <c r="V2035" s="272">
        <v>0</v>
      </c>
      <c r="W2035" s="272">
        <v>0</v>
      </c>
      <c r="X2035" s="272">
        <v>0</v>
      </c>
      <c r="Y2035" s="272">
        <v>0</v>
      </c>
      <c r="Z2035" s="272">
        <v>0</v>
      </c>
      <c r="AA2035" s="272">
        <v>0</v>
      </c>
      <c r="AB2035" s="272">
        <v>0</v>
      </c>
      <c r="AC2035" s="272">
        <v>1</v>
      </c>
      <c r="AD2035" s="272">
        <v>0</v>
      </c>
      <c r="AE2035" s="272">
        <v>2</v>
      </c>
      <c r="AF2035" s="272" t="s">
        <v>171</v>
      </c>
      <c r="AG2035" s="276">
        <v>0</v>
      </c>
      <c r="AH2035" s="276">
        <v>2</v>
      </c>
      <c r="AI2035" s="276">
        <v>0</v>
      </c>
      <c r="AJ2035" s="276">
        <v>1.5</v>
      </c>
      <c r="AK2035" s="272">
        <v>0</v>
      </c>
      <c r="AL2035" s="272">
        <v>0</v>
      </c>
      <c r="AM2035" s="272">
        <v>0</v>
      </c>
      <c r="AN2035" s="272">
        <v>0.3</v>
      </c>
      <c r="AO2035" s="272">
        <v>300</v>
      </c>
      <c r="AP2035" s="272">
        <v>0</v>
      </c>
      <c r="AQ2035" s="272">
        <v>15</v>
      </c>
      <c r="AR2035" s="276">
        <v>0</v>
      </c>
      <c r="AS2035" s="279">
        <v>0</v>
      </c>
      <c r="AT2035" s="271" t="s">
        <v>163</v>
      </c>
      <c r="AU2035" s="272" t="s">
        <v>173</v>
      </c>
      <c r="AV2035" s="270">
        <v>0</v>
      </c>
      <c r="AW2035" s="270">
        <v>0</v>
      </c>
      <c r="AX2035" s="289" t="s">
        <v>174</v>
      </c>
      <c r="AY2035" s="272">
        <v>1</v>
      </c>
      <c r="AZ2035" s="273">
        <v>0</v>
      </c>
      <c r="BA2035" s="273">
        <v>0</v>
      </c>
      <c r="BB2035" s="283" t="s">
        <v>2781</v>
      </c>
      <c r="BC2035" s="272">
        <v>0</v>
      </c>
      <c r="BD2035" s="272">
        <v>0</v>
      </c>
      <c r="BE2035" s="272">
        <v>0</v>
      </c>
      <c r="BF2035" s="272">
        <v>0</v>
      </c>
      <c r="BG2035" s="272">
        <v>0</v>
      </c>
      <c r="BH2035" s="272">
        <v>0</v>
      </c>
      <c r="BI2035" s="285">
        <v>0</v>
      </c>
      <c r="BJ2035" s="276">
        <v>0</v>
      </c>
      <c r="BK2035" s="276">
        <v>0</v>
      </c>
      <c r="BL2035" s="276">
        <v>0</v>
      </c>
      <c r="BM2035" s="276">
        <v>0</v>
      </c>
      <c r="BN2035" s="276">
        <v>0</v>
      </c>
      <c r="BO2035" s="276">
        <v>1</v>
      </c>
      <c r="BP2035" s="276">
        <v>77001808</v>
      </c>
      <c r="BQ2035" s="46">
        <v>0</v>
      </c>
    </row>
    <row r="2036" spans="3:69" ht="20.100000000000001" customHeight="1">
      <c r="C2036" s="270">
        <v>77001808</v>
      </c>
      <c r="D2036" s="271" t="s">
        <v>2778</v>
      </c>
      <c r="E2036" s="272">
        <v>1</v>
      </c>
      <c r="F2036" s="272">
        <v>0</v>
      </c>
      <c r="G2036" s="272">
        <v>0</v>
      </c>
      <c r="H2036" s="273">
        <v>0</v>
      </c>
      <c r="I2036" s="270">
        <v>1</v>
      </c>
      <c r="J2036" s="270">
        <v>0</v>
      </c>
      <c r="K2036" s="270">
        <v>0</v>
      </c>
      <c r="L2036" s="272">
        <v>0</v>
      </c>
      <c r="M2036" s="272">
        <v>0</v>
      </c>
      <c r="N2036" s="272">
        <v>2</v>
      </c>
      <c r="O2036" s="272">
        <v>3</v>
      </c>
      <c r="P2036" s="272">
        <v>0.2</v>
      </c>
      <c r="Q2036" s="272">
        <v>0</v>
      </c>
      <c r="R2036" s="276">
        <v>0</v>
      </c>
      <c r="S2036" s="272">
        <v>0</v>
      </c>
      <c r="T2036" s="272">
        <v>1</v>
      </c>
      <c r="U2036" s="272">
        <v>2</v>
      </c>
      <c r="V2036" s="272">
        <v>0</v>
      </c>
      <c r="W2036" s="272">
        <v>1.5</v>
      </c>
      <c r="X2036" s="272">
        <v>0</v>
      </c>
      <c r="Y2036" s="272">
        <v>1</v>
      </c>
      <c r="Z2036" s="272">
        <v>0</v>
      </c>
      <c r="AA2036" s="272">
        <v>0</v>
      </c>
      <c r="AB2036" s="272">
        <v>0</v>
      </c>
      <c r="AC2036" s="272">
        <v>1</v>
      </c>
      <c r="AD2036" s="272">
        <v>0</v>
      </c>
      <c r="AE2036" s="272">
        <v>1</v>
      </c>
      <c r="AF2036" s="272">
        <v>3</v>
      </c>
      <c r="AG2036" s="276">
        <v>0</v>
      </c>
      <c r="AH2036" s="276">
        <v>1</v>
      </c>
      <c r="AI2036" s="276">
        <v>0</v>
      </c>
      <c r="AJ2036" s="276">
        <v>3</v>
      </c>
      <c r="AK2036" s="272">
        <v>0</v>
      </c>
      <c r="AL2036" s="272">
        <v>0</v>
      </c>
      <c r="AM2036" s="272">
        <v>0</v>
      </c>
      <c r="AN2036" s="272">
        <v>0.8</v>
      </c>
      <c r="AO2036" s="272">
        <v>2000</v>
      </c>
      <c r="AP2036" s="272">
        <v>0.8</v>
      </c>
      <c r="AQ2036" s="272">
        <v>0</v>
      </c>
      <c r="AR2036" s="276">
        <v>0</v>
      </c>
      <c r="AS2036" s="347" t="s">
        <v>2782</v>
      </c>
      <c r="AT2036" s="271" t="s">
        <v>162</v>
      </c>
      <c r="AU2036" s="272" t="s">
        <v>173</v>
      </c>
      <c r="AV2036" s="270">
        <v>10000011</v>
      </c>
      <c r="AW2036" s="270">
        <v>77001801</v>
      </c>
      <c r="AX2036" s="278" t="s">
        <v>164</v>
      </c>
      <c r="AY2036" s="272">
        <v>0</v>
      </c>
      <c r="AZ2036" s="273">
        <v>0</v>
      </c>
      <c r="BA2036" s="273">
        <v>0</v>
      </c>
      <c r="BB2036" s="283" t="s">
        <v>2783</v>
      </c>
      <c r="BC2036" s="272">
        <v>0</v>
      </c>
      <c r="BD2036" s="272">
        <v>0</v>
      </c>
      <c r="BE2036" s="272">
        <v>0</v>
      </c>
      <c r="BF2036" s="272">
        <v>0</v>
      </c>
      <c r="BG2036" s="272">
        <v>0</v>
      </c>
      <c r="BH2036" s="272">
        <v>0</v>
      </c>
      <c r="BI2036" s="285">
        <v>0</v>
      </c>
      <c r="BJ2036" s="276">
        <v>0</v>
      </c>
      <c r="BK2036" s="276">
        <v>0</v>
      </c>
      <c r="BL2036" s="276">
        <v>0</v>
      </c>
      <c r="BM2036" s="276">
        <v>0</v>
      </c>
      <c r="BN2036" s="276">
        <v>0</v>
      </c>
      <c r="BO2036" s="276">
        <v>0</v>
      </c>
      <c r="BP2036" s="276">
        <v>0</v>
      </c>
      <c r="BQ2036" s="46">
        <v>0</v>
      </c>
    </row>
    <row r="2037" spans="3:69" ht="19.5" customHeight="1">
      <c r="C2037" s="270">
        <v>77001809</v>
      </c>
      <c r="D2037" s="271" t="s">
        <v>2784</v>
      </c>
      <c r="E2037" s="270">
        <v>1</v>
      </c>
      <c r="F2037" s="270">
        <v>80004009</v>
      </c>
      <c r="G2037" s="270">
        <v>0</v>
      </c>
      <c r="H2037" s="273">
        <v>0</v>
      </c>
      <c r="I2037" s="270">
        <v>1</v>
      </c>
      <c r="J2037" s="270">
        <v>0</v>
      </c>
      <c r="K2037" s="270">
        <v>0</v>
      </c>
      <c r="L2037" s="272">
        <v>0</v>
      </c>
      <c r="M2037" s="272">
        <v>0</v>
      </c>
      <c r="N2037" s="272">
        <v>2</v>
      </c>
      <c r="O2037" s="272">
        <v>16</v>
      </c>
      <c r="P2037" s="272">
        <v>5</v>
      </c>
      <c r="Q2037" s="272">
        <v>0</v>
      </c>
      <c r="R2037" s="276">
        <v>0</v>
      </c>
      <c r="S2037" s="272">
        <v>0</v>
      </c>
      <c r="T2037" s="272">
        <v>1</v>
      </c>
      <c r="U2037" s="272">
        <v>2</v>
      </c>
      <c r="V2037" s="272">
        <v>0</v>
      </c>
      <c r="W2037" s="272">
        <v>1</v>
      </c>
      <c r="X2037" s="272">
        <v>0</v>
      </c>
      <c r="Y2037" s="272">
        <v>0</v>
      </c>
      <c r="Z2037" s="272">
        <v>0</v>
      </c>
      <c r="AA2037" s="272">
        <v>0</v>
      </c>
      <c r="AB2037" s="272">
        <v>0</v>
      </c>
      <c r="AC2037" s="272">
        <v>1</v>
      </c>
      <c r="AD2037" s="272">
        <v>0</v>
      </c>
      <c r="AE2037" s="272">
        <v>1</v>
      </c>
      <c r="AF2037" s="272">
        <v>2</v>
      </c>
      <c r="AG2037" s="276">
        <v>0</v>
      </c>
      <c r="AH2037" s="276">
        <v>2</v>
      </c>
      <c r="AI2037" s="276">
        <v>0</v>
      </c>
      <c r="AJ2037" s="276">
        <v>2</v>
      </c>
      <c r="AK2037" s="272">
        <v>0</v>
      </c>
      <c r="AL2037" s="272">
        <v>0</v>
      </c>
      <c r="AM2037" s="272">
        <v>0</v>
      </c>
      <c r="AN2037" s="272">
        <v>3</v>
      </c>
      <c r="AO2037" s="272">
        <v>5000</v>
      </c>
      <c r="AP2037" s="272">
        <v>1</v>
      </c>
      <c r="AQ2037" s="272">
        <v>10</v>
      </c>
      <c r="AR2037" s="286">
        <v>0</v>
      </c>
      <c r="AS2037" s="347" t="s">
        <v>2785</v>
      </c>
      <c r="AT2037" s="271" t="s">
        <v>163</v>
      </c>
      <c r="AU2037" s="272" t="s">
        <v>353</v>
      </c>
      <c r="AV2037" s="270">
        <v>10000007</v>
      </c>
      <c r="AW2037" s="348" t="s">
        <v>2766</v>
      </c>
      <c r="AX2037" s="271" t="s">
        <v>384</v>
      </c>
      <c r="AY2037" s="272" t="s">
        <v>2786</v>
      </c>
      <c r="AZ2037" s="273">
        <v>0</v>
      </c>
      <c r="BA2037" s="273">
        <v>1</v>
      </c>
      <c r="BB2037" s="283" t="s">
        <v>2787</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63">
        <v>77001901</v>
      </c>
      <c r="D2038" s="57" t="s">
        <v>2788</v>
      </c>
      <c r="E2038" s="58">
        <v>1</v>
      </c>
      <c r="F2038" s="58">
        <v>0</v>
      </c>
      <c r="G2038" s="58">
        <v>0</v>
      </c>
      <c r="H2038" s="64">
        <v>0</v>
      </c>
      <c r="I2038" s="63">
        <v>1</v>
      </c>
      <c r="J2038" s="58">
        <v>0</v>
      </c>
      <c r="K2038" s="58">
        <v>0</v>
      </c>
      <c r="L2038" s="58">
        <v>0</v>
      </c>
      <c r="M2038" s="58">
        <v>0</v>
      </c>
      <c r="N2038" s="58">
        <v>2</v>
      </c>
      <c r="O2038" s="58">
        <v>3</v>
      </c>
      <c r="P2038" s="58">
        <v>0.4</v>
      </c>
      <c r="Q2038" s="58">
        <v>0</v>
      </c>
      <c r="R2038" s="66">
        <v>0</v>
      </c>
      <c r="S2038" s="58">
        <v>0</v>
      </c>
      <c r="T2038" s="58">
        <v>1</v>
      </c>
      <c r="U2038" s="58">
        <v>1</v>
      </c>
      <c r="V2038" s="58">
        <v>0</v>
      </c>
      <c r="W2038" s="58">
        <v>0</v>
      </c>
      <c r="X2038" s="58">
        <v>0</v>
      </c>
      <c r="Y2038" s="58">
        <v>1</v>
      </c>
      <c r="Z2038" s="58">
        <v>0</v>
      </c>
      <c r="AA2038" s="58">
        <v>0</v>
      </c>
      <c r="AB2038" s="58">
        <v>0</v>
      </c>
      <c r="AC2038" s="58">
        <v>0</v>
      </c>
      <c r="AD2038" s="58">
        <v>14</v>
      </c>
      <c r="AE2038" s="58">
        <v>1</v>
      </c>
      <c r="AF2038" s="58">
        <v>3</v>
      </c>
      <c r="AG2038" s="66">
        <v>0</v>
      </c>
      <c r="AH2038" s="66">
        <v>1</v>
      </c>
      <c r="AI2038" s="66">
        <v>0</v>
      </c>
      <c r="AJ2038" s="66">
        <v>1.5</v>
      </c>
      <c r="AK2038" s="58">
        <v>0</v>
      </c>
      <c r="AL2038" s="58">
        <v>0</v>
      </c>
      <c r="AM2038" s="58">
        <v>0</v>
      </c>
      <c r="AN2038" s="58">
        <v>0.2</v>
      </c>
      <c r="AO2038" s="58">
        <v>300</v>
      </c>
      <c r="AP2038" s="58">
        <v>0</v>
      </c>
      <c r="AQ2038" s="58">
        <v>0</v>
      </c>
      <c r="AR2038" s="321" t="s">
        <v>2789</v>
      </c>
      <c r="AS2038" s="58">
        <v>0</v>
      </c>
      <c r="AT2038" s="57" t="s">
        <v>162</v>
      </c>
      <c r="AU2038" s="58" t="s">
        <v>353</v>
      </c>
      <c r="AV2038" s="63">
        <v>0</v>
      </c>
      <c r="AW2038" s="63">
        <v>77001901</v>
      </c>
      <c r="AX2038" s="57" t="s">
        <v>502</v>
      </c>
      <c r="AY2038" s="58">
        <v>0</v>
      </c>
      <c r="AZ2038" s="64">
        <v>0</v>
      </c>
      <c r="BA2038" s="64">
        <v>0</v>
      </c>
      <c r="BB2038" s="109" t="s">
        <v>2790</v>
      </c>
      <c r="BC2038" s="58">
        <v>0</v>
      </c>
      <c r="BD2038" s="58">
        <v>0</v>
      </c>
      <c r="BE2038" s="58">
        <v>0</v>
      </c>
      <c r="BF2038" s="58">
        <v>0</v>
      </c>
      <c r="BG2038" s="58">
        <v>0</v>
      </c>
      <c r="BH2038" s="58">
        <v>0</v>
      </c>
      <c r="BI2038" s="87">
        <v>0</v>
      </c>
      <c r="BJ2038" s="66">
        <v>0</v>
      </c>
      <c r="BK2038" s="66">
        <v>0</v>
      </c>
      <c r="BL2038" s="66">
        <v>0</v>
      </c>
      <c r="BM2038" s="66">
        <v>0</v>
      </c>
      <c r="BN2038" s="66">
        <v>0</v>
      </c>
      <c r="BO2038" s="66">
        <v>1</v>
      </c>
      <c r="BP2038" s="66">
        <v>77001902</v>
      </c>
      <c r="BQ2038" s="46">
        <v>0</v>
      </c>
    </row>
    <row r="2039" spans="3:69" ht="19.5" customHeight="1">
      <c r="C2039" s="63">
        <v>77001902</v>
      </c>
      <c r="D2039" s="57" t="s">
        <v>392</v>
      </c>
      <c r="E2039" s="63">
        <v>1</v>
      </c>
      <c r="F2039" s="58">
        <v>0</v>
      </c>
      <c r="G2039" s="63">
        <v>0</v>
      </c>
      <c r="H2039" s="64">
        <v>0</v>
      </c>
      <c r="I2039" s="63">
        <v>1</v>
      </c>
      <c r="J2039" s="63">
        <v>0</v>
      </c>
      <c r="K2039" s="63">
        <v>0</v>
      </c>
      <c r="L2039" s="58">
        <v>0</v>
      </c>
      <c r="M2039" s="58">
        <v>0</v>
      </c>
      <c r="N2039" s="58">
        <v>2</v>
      </c>
      <c r="O2039" s="58">
        <v>3</v>
      </c>
      <c r="P2039" s="58">
        <v>0.2</v>
      </c>
      <c r="Q2039" s="58">
        <v>0</v>
      </c>
      <c r="R2039" s="66">
        <v>0</v>
      </c>
      <c r="S2039" s="58">
        <v>0</v>
      </c>
      <c r="T2039" s="58">
        <v>1</v>
      </c>
      <c r="U2039" s="58">
        <v>1</v>
      </c>
      <c r="V2039" s="58">
        <v>0</v>
      </c>
      <c r="W2039" s="58">
        <v>0</v>
      </c>
      <c r="X2039" s="58">
        <v>0</v>
      </c>
      <c r="Y2039" s="58">
        <v>0</v>
      </c>
      <c r="Z2039" s="58">
        <v>0</v>
      </c>
      <c r="AA2039" s="58">
        <v>0</v>
      </c>
      <c r="AB2039" s="58">
        <v>0</v>
      </c>
      <c r="AC2039" s="58">
        <v>1</v>
      </c>
      <c r="AD2039" s="58">
        <v>0</v>
      </c>
      <c r="AE2039" s="58">
        <v>1</v>
      </c>
      <c r="AF2039" s="58">
        <v>2</v>
      </c>
      <c r="AG2039" s="66">
        <v>0</v>
      </c>
      <c r="AH2039" s="66">
        <v>1</v>
      </c>
      <c r="AI2039" s="66">
        <v>0</v>
      </c>
      <c r="AJ2039" s="66">
        <v>3</v>
      </c>
      <c r="AK2039" s="58">
        <v>0</v>
      </c>
      <c r="AL2039" s="58">
        <v>0</v>
      </c>
      <c r="AM2039" s="58">
        <v>0</v>
      </c>
      <c r="AN2039" s="58">
        <v>0.3</v>
      </c>
      <c r="AO2039" s="58">
        <v>300</v>
      </c>
      <c r="AP2039" s="58">
        <v>0</v>
      </c>
      <c r="AQ2039" s="58">
        <v>0</v>
      </c>
      <c r="AR2039" s="66">
        <v>0</v>
      </c>
      <c r="AS2039" s="74">
        <v>0</v>
      </c>
      <c r="AT2039" s="57" t="s">
        <v>162</v>
      </c>
      <c r="AU2039" s="58">
        <v>0</v>
      </c>
      <c r="AV2039" s="63">
        <v>0</v>
      </c>
      <c r="AW2039" s="63">
        <v>0</v>
      </c>
      <c r="AX2039" s="57" t="s">
        <v>348</v>
      </c>
      <c r="AY2039" s="334" t="s">
        <v>2791</v>
      </c>
      <c r="AZ2039" s="64">
        <v>0</v>
      </c>
      <c r="BA2039" s="64">
        <v>0</v>
      </c>
      <c r="BB2039" s="81" t="s">
        <v>2792</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77001904</v>
      </c>
      <c r="BQ2039" s="46">
        <v>0</v>
      </c>
    </row>
    <row r="2040" spans="3:69" ht="19.5" customHeight="1">
      <c r="C2040" s="63">
        <v>77001903</v>
      </c>
      <c r="D2040" s="57" t="s">
        <v>496</v>
      </c>
      <c r="E2040" s="58">
        <v>1</v>
      </c>
      <c r="F2040" s="58">
        <v>0</v>
      </c>
      <c r="G2040" s="58">
        <v>0</v>
      </c>
      <c r="H2040" s="64">
        <v>0</v>
      </c>
      <c r="I2040" s="63">
        <v>1</v>
      </c>
      <c r="J2040" s="63">
        <v>0</v>
      </c>
      <c r="K2040" s="63">
        <v>0</v>
      </c>
      <c r="L2040" s="58">
        <v>0</v>
      </c>
      <c r="M2040" s="58">
        <v>0</v>
      </c>
      <c r="N2040" s="58">
        <v>2</v>
      </c>
      <c r="O2040" s="58">
        <v>1</v>
      </c>
      <c r="P2040" s="58">
        <v>1</v>
      </c>
      <c r="Q2040" s="58">
        <v>1</v>
      </c>
      <c r="R2040" s="66">
        <v>1</v>
      </c>
      <c r="S2040" s="58">
        <v>0</v>
      </c>
      <c r="T2040" s="58">
        <v>1</v>
      </c>
      <c r="U2040" s="58">
        <v>1</v>
      </c>
      <c r="V2040" s="58">
        <v>0</v>
      </c>
      <c r="W2040" s="58">
        <v>0.8</v>
      </c>
      <c r="X2040" s="58">
        <v>0</v>
      </c>
      <c r="Y2040" s="58">
        <v>0</v>
      </c>
      <c r="Z2040" s="58">
        <v>0</v>
      </c>
      <c r="AA2040" s="58">
        <v>0</v>
      </c>
      <c r="AB2040" s="58">
        <v>0</v>
      </c>
      <c r="AC2040" s="58">
        <v>1</v>
      </c>
      <c r="AD2040" s="58">
        <v>10</v>
      </c>
      <c r="AE2040" s="58">
        <v>2</v>
      </c>
      <c r="AF2040" s="58" t="s">
        <v>661</v>
      </c>
      <c r="AG2040" s="66">
        <v>0</v>
      </c>
      <c r="AH2040" s="66">
        <v>2</v>
      </c>
      <c r="AI2040" s="66">
        <v>0</v>
      </c>
      <c r="AJ2040" s="66">
        <v>1.5</v>
      </c>
      <c r="AK2040" s="58">
        <v>0</v>
      </c>
      <c r="AL2040" s="58">
        <v>0.5</v>
      </c>
      <c r="AM2040" s="58">
        <v>0</v>
      </c>
      <c r="AN2040" s="58">
        <v>0.5</v>
      </c>
      <c r="AO2040" s="58">
        <v>500</v>
      </c>
      <c r="AP2040" s="58">
        <v>0</v>
      </c>
      <c r="AQ2040" s="58">
        <v>15</v>
      </c>
      <c r="AR2040" s="66">
        <v>0</v>
      </c>
      <c r="AS2040" s="313" t="s">
        <v>2793</v>
      </c>
      <c r="AT2040" s="57" t="s">
        <v>163</v>
      </c>
      <c r="AU2040" s="58" t="s">
        <v>173</v>
      </c>
      <c r="AV2040" s="63">
        <v>0</v>
      </c>
      <c r="AW2040" s="63">
        <v>0</v>
      </c>
      <c r="AX2040" s="288" t="s">
        <v>174</v>
      </c>
      <c r="AY2040" s="58">
        <v>0</v>
      </c>
      <c r="AZ2040" s="64">
        <v>0</v>
      </c>
      <c r="BA2040" s="64">
        <v>0</v>
      </c>
      <c r="BB2040" s="81" t="s">
        <v>1200</v>
      </c>
      <c r="BC2040" s="58">
        <v>0</v>
      </c>
      <c r="BD2040" s="58">
        <v>0</v>
      </c>
      <c r="BE2040" s="58">
        <v>0</v>
      </c>
      <c r="BF2040" s="58">
        <v>0</v>
      </c>
      <c r="BG2040" s="58">
        <v>0</v>
      </c>
      <c r="BH2040" s="58">
        <v>0</v>
      </c>
      <c r="BI2040" s="87">
        <v>0</v>
      </c>
      <c r="BJ2040" s="66">
        <v>0</v>
      </c>
      <c r="BK2040" s="66">
        <v>0</v>
      </c>
      <c r="BL2040" s="66">
        <v>0</v>
      </c>
      <c r="BM2040" s="66">
        <v>0</v>
      </c>
      <c r="BN2040" s="66">
        <v>0</v>
      </c>
      <c r="BO2040" s="66">
        <v>0</v>
      </c>
      <c r="BP2040" s="66">
        <v>0</v>
      </c>
      <c r="BQ2040" s="46">
        <v>0</v>
      </c>
    </row>
    <row r="2041" spans="3:69" ht="20.100000000000001" customHeight="1">
      <c r="C2041" s="63">
        <v>77001904</v>
      </c>
      <c r="D2041" s="57" t="s">
        <v>2680</v>
      </c>
      <c r="E2041" s="58">
        <v>1</v>
      </c>
      <c r="F2041" s="58">
        <v>0</v>
      </c>
      <c r="G2041" s="58">
        <v>0</v>
      </c>
      <c r="H2041" s="64">
        <v>0</v>
      </c>
      <c r="I2041" s="63">
        <v>1</v>
      </c>
      <c r="J2041" s="63">
        <v>0</v>
      </c>
      <c r="K2041" s="63">
        <v>0</v>
      </c>
      <c r="L2041" s="58">
        <v>0</v>
      </c>
      <c r="M2041" s="58">
        <v>0</v>
      </c>
      <c r="N2041" s="58">
        <v>2</v>
      </c>
      <c r="O2041" s="58">
        <v>3</v>
      </c>
      <c r="P2041" s="58">
        <v>0.2</v>
      </c>
      <c r="Q2041" s="58">
        <v>0</v>
      </c>
      <c r="R2041" s="66">
        <v>0</v>
      </c>
      <c r="S2041" s="58">
        <v>0</v>
      </c>
      <c r="T2041" s="58">
        <v>1</v>
      </c>
      <c r="U2041" s="58">
        <v>1</v>
      </c>
      <c r="V2041" s="58">
        <v>0</v>
      </c>
      <c r="W2041" s="58">
        <v>2</v>
      </c>
      <c r="X2041" s="58">
        <v>0</v>
      </c>
      <c r="Y2041" s="58">
        <v>1</v>
      </c>
      <c r="Z2041" s="58">
        <v>0</v>
      </c>
      <c r="AA2041" s="58">
        <v>0</v>
      </c>
      <c r="AB2041" s="58">
        <v>0</v>
      </c>
      <c r="AC2041" s="58">
        <v>1</v>
      </c>
      <c r="AD2041" s="58">
        <v>0</v>
      </c>
      <c r="AE2041" s="58">
        <v>1</v>
      </c>
      <c r="AF2041" s="58">
        <v>5</v>
      </c>
      <c r="AG2041" s="66">
        <v>0</v>
      </c>
      <c r="AH2041" s="66">
        <v>1</v>
      </c>
      <c r="AI2041" s="66">
        <v>0</v>
      </c>
      <c r="AJ2041" s="66">
        <v>3</v>
      </c>
      <c r="AK2041" s="58">
        <v>0</v>
      </c>
      <c r="AL2041" s="58">
        <v>2.1</v>
      </c>
      <c r="AM2041" s="58">
        <v>0</v>
      </c>
      <c r="AN2041" s="58">
        <v>0.9</v>
      </c>
      <c r="AO2041" s="58">
        <v>3000</v>
      </c>
      <c r="AP2041" s="58">
        <v>1</v>
      </c>
      <c r="AQ2041" s="58">
        <v>0</v>
      </c>
      <c r="AR2041" s="66">
        <v>0</v>
      </c>
      <c r="AS2041" s="313" t="s">
        <v>2794</v>
      </c>
      <c r="AT2041" s="57" t="s">
        <v>218</v>
      </c>
      <c r="AU2041" s="58" t="s">
        <v>173</v>
      </c>
      <c r="AV2041" s="63">
        <v>0</v>
      </c>
      <c r="AW2041" s="63">
        <v>77001902</v>
      </c>
      <c r="AX2041" s="62" t="s">
        <v>164</v>
      </c>
      <c r="AY2041" s="58">
        <v>0</v>
      </c>
      <c r="AZ2041" s="64">
        <v>0</v>
      </c>
      <c r="BA2041" s="64">
        <v>0</v>
      </c>
      <c r="BB2041" s="81" t="s">
        <v>2795</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19.5" customHeight="1">
      <c r="C2042" s="63">
        <v>77001905</v>
      </c>
      <c r="D2042" s="57" t="s">
        <v>2796</v>
      </c>
      <c r="E2042" s="63">
        <v>1</v>
      </c>
      <c r="F2042" s="58">
        <v>0</v>
      </c>
      <c r="G2042" s="63">
        <v>0</v>
      </c>
      <c r="H2042" s="64">
        <v>0</v>
      </c>
      <c r="I2042" s="63">
        <v>1</v>
      </c>
      <c r="J2042" s="63">
        <v>0</v>
      </c>
      <c r="K2042" s="63">
        <v>0</v>
      </c>
      <c r="L2042" s="58">
        <v>0</v>
      </c>
      <c r="M2042" s="58">
        <v>0</v>
      </c>
      <c r="N2042" s="87">
        <v>2</v>
      </c>
      <c r="O2042" s="58">
        <v>2</v>
      </c>
      <c r="P2042" s="58">
        <v>0.6</v>
      </c>
      <c r="Q2042" s="58">
        <v>0</v>
      </c>
      <c r="R2042" s="66">
        <v>0</v>
      </c>
      <c r="S2042" s="58">
        <v>0</v>
      </c>
      <c r="T2042" s="58">
        <v>1</v>
      </c>
      <c r="U2042" s="58">
        <v>1</v>
      </c>
      <c r="V2042" s="58">
        <v>0</v>
      </c>
      <c r="W2042" s="58">
        <v>0</v>
      </c>
      <c r="X2042" s="58">
        <v>0</v>
      </c>
      <c r="Y2042" s="58">
        <v>0</v>
      </c>
      <c r="Z2042" s="58">
        <v>0</v>
      </c>
      <c r="AA2042" s="58">
        <v>0</v>
      </c>
      <c r="AB2042" s="87">
        <v>0</v>
      </c>
      <c r="AC2042" s="58">
        <v>1</v>
      </c>
      <c r="AD2042" s="58">
        <v>60</v>
      </c>
      <c r="AE2042" s="58">
        <v>1</v>
      </c>
      <c r="AF2042" s="58">
        <v>2</v>
      </c>
      <c r="AG2042" s="66">
        <v>1</v>
      </c>
      <c r="AH2042" s="66">
        <v>1</v>
      </c>
      <c r="AI2042" s="66">
        <v>0</v>
      </c>
      <c r="AJ2042" s="66">
        <v>0</v>
      </c>
      <c r="AK2042" s="58">
        <v>0</v>
      </c>
      <c r="AL2042" s="58">
        <v>0</v>
      </c>
      <c r="AM2042" s="58">
        <v>0</v>
      </c>
      <c r="AN2042" s="58">
        <v>0</v>
      </c>
      <c r="AO2042" s="58">
        <v>1000</v>
      </c>
      <c r="AP2042" s="58">
        <v>0</v>
      </c>
      <c r="AQ2042" s="58">
        <v>0</v>
      </c>
      <c r="AR2042" s="66">
        <v>0</v>
      </c>
      <c r="AS2042" s="313" t="s">
        <v>2797</v>
      </c>
      <c r="AT2042" s="62" t="s">
        <v>218</v>
      </c>
      <c r="AU2042" s="58" t="s">
        <v>360</v>
      </c>
      <c r="AV2042" s="63">
        <v>0</v>
      </c>
      <c r="AW2042" s="63">
        <v>0</v>
      </c>
      <c r="AX2042" s="57" t="s">
        <v>348</v>
      </c>
      <c r="AY2042" s="58" t="s">
        <v>2798</v>
      </c>
      <c r="AZ2042" s="64">
        <v>0</v>
      </c>
      <c r="BA2042" s="64">
        <v>0</v>
      </c>
      <c r="BB2042" s="81" t="s">
        <v>2799</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20.100000000000001" customHeight="1">
      <c r="C2043" s="63">
        <v>77001906</v>
      </c>
      <c r="D2043" s="57" t="s">
        <v>2800</v>
      </c>
      <c r="E2043" s="58">
        <v>1</v>
      </c>
      <c r="F2043" s="58">
        <v>0</v>
      </c>
      <c r="G2043" s="58">
        <v>0</v>
      </c>
      <c r="H2043" s="64">
        <v>0</v>
      </c>
      <c r="I2043" s="63">
        <v>1</v>
      </c>
      <c r="J2043" s="63">
        <v>0</v>
      </c>
      <c r="K2043" s="63">
        <v>0</v>
      </c>
      <c r="L2043" s="58">
        <v>0</v>
      </c>
      <c r="M2043" s="58">
        <v>0</v>
      </c>
      <c r="N2043" s="58">
        <v>2</v>
      </c>
      <c r="O2043" s="58">
        <v>1</v>
      </c>
      <c r="P2043" s="58">
        <v>0.2</v>
      </c>
      <c r="Q2043" s="58">
        <v>0</v>
      </c>
      <c r="R2043" s="66">
        <v>0</v>
      </c>
      <c r="S2043" s="58">
        <v>0</v>
      </c>
      <c r="T2043" s="58">
        <v>1</v>
      </c>
      <c r="U2043" s="58">
        <v>1</v>
      </c>
      <c r="V2043" s="58">
        <v>0</v>
      </c>
      <c r="W2043" s="58">
        <v>0</v>
      </c>
      <c r="X2043" s="58">
        <v>0</v>
      </c>
      <c r="Y2043" s="58">
        <v>1</v>
      </c>
      <c r="Z2043" s="58">
        <v>0</v>
      </c>
      <c r="AA2043" s="58">
        <v>0</v>
      </c>
      <c r="AB2043" s="58">
        <v>0</v>
      </c>
      <c r="AC2043" s="58">
        <v>1</v>
      </c>
      <c r="AD2043" s="58">
        <v>24</v>
      </c>
      <c r="AE2043" s="58">
        <v>1</v>
      </c>
      <c r="AF2043" s="58">
        <v>3</v>
      </c>
      <c r="AG2043" s="66">
        <v>0</v>
      </c>
      <c r="AH2043" s="66">
        <v>1</v>
      </c>
      <c r="AI2043" s="66">
        <v>0</v>
      </c>
      <c r="AJ2043" s="66">
        <v>3</v>
      </c>
      <c r="AK2043" s="58">
        <v>0</v>
      </c>
      <c r="AL2043" s="58">
        <v>0</v>
      </c>
      <c r="AM2043" s="58">
        <v>0</v>
      </c>
      <c r="AN2043" s="58">
        <v>0</v>
      </c>
      <c r="AO2043" s="58">
        <v>0</v>
      </c>
      <c r="AP2043" s="58">
        <v>0</v>
      </c>
      <c r="AQ2043" s="58">
        <v>0</v>
      </c>
      <c r="AR2043" s="312" t="s">
        <v>2801</v>
      </c>
      <c r="AS2043" s="74">
        <v>0</v>
      </c>
      <c r="AT2043" s="57" t="s">
        <v>162</v>
      </c>
      <c r="AU2043" s="58" t="s">
        <v>173</v>
      </c>
      <c r="AV2043" s="63">
        <v>0</v>
      </c>
      <c r="AW2043" s="63">
        <v>77001901</v>
      </c>
      <c r="AX2043" s="62" t="s">
        <v>164</v>
      </c>
      <c r="AY2043" s="58">
        <v>0</v>
      </c>
      <c r="AZ2043" s="64">
        <v>0</v>
      </c>
      <c r="BA2043" s="64">
        <v>0</v>
      </c>
      <c r="BB2043" s="81" t="s">
        <v>2802</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19.5" customHeight="1">
      <c r="C2044" s="63">
        <v>77001907</v>
      </c>
      <c r="D2044" s="57" t="s">
        <v>2803</v>
      </c>
      <c r="E2044" s="58">
        <v>1</v>
      </c>
      <c r="F2044" s="58">
        <v>0</v>
      </c>
      <c r="G2044" s="58">
        <v>0</v>
      </c>
      <c r="H2044" s="64">
        <v>0</v>
      </c>
      <c r="I2044" s="63">
        <v>1</v>
      </c>
      <c r="J2044" s="63">
        <v>0</v>
      </c>
      <c r="K2044" s="63">
        <v>0</v>
      </c>
      <c r="L2044" s="58">
        <v>0</v>
      </c>
      <c r="M2044" s="58">
        <v>0</v>
      </c>
      <c r="N2044" s="58">
        <v>2</v>
      </c>
      <c r="O2044" s="58">
        <v>16</v>
      </c>
      <c r="P2044" s="58">
        <v>6</v>
      </c>
      <c r="Q2044" s="58">
        <v>0</v>
      </c>
      <c r="R2044" s="66">
        <v>0</v>
      </c>
      <c r="S2044" s="58">
        <v>0</v>
      </c>
      <c r="T2044" s="58">
        <v>1</v>
      </c>
      <c r="U2044" s="58">
        <v>1</v>
      </c>
      <c r="V2044" s="58">
        <v>0</v>
      </c>
      <c r="W2044" s="58">
        <v>0</v>
      </c>
      <c r="X2044" s="58">
        <v>0</v>
      </c>
      <c r="Y2044" s="58">
        <v>0</v>
      </c>
      <c r="Z2044" s="58">
        <v>0</v>
      </c>
      <c r="AA2044" s="58">
        <v>0</v>
      </c>
      <c r="AB2044" s="58">
        <v>0</v>
      </c>
      <c r="AC2044" s="58">
        <v>1</v>
      </c>
      <c r="AD2044" s="58">
        <v>0</v>
      </c>
      <c r="AE2044" s="58">
        <v>2</v>
      </c>
      <c r="AF2044" s="58" t="s">
        <v>661</v>
      </c>
      <c r="AG2044" s="66">
        <v>0</v>
      </c>
      <c r="AH2044" s="66">
        <v>2</v>
      </c>
      <c r="AI2044" s="66">
        <v>0</v>
      </c>
      <c r="AJ2044" s="66">
        <v>1.5</v>
      </c>
      <c r="AK2044" s="58">
        <v>0</v>
      </c>
      <c r="AL2044" s="58">
        <v>0</v>
      </c>
      <c r="AM2044" s="58">
        <v>0</v>
      </c>
      <c r="AN2044" s="58">
        <v>0.3</v>
      </c>
      <c r="AO2044" s="58">
        <v>300</v>
      </c>
      <c r="AP2044" s="58">
        <v>0</v>
      </c>
      <c r="AQ2044" s="58">
        <v>15</v>
      </c>
      <c r="AR2044" s="66">
        <v>97009010</v>
      </c>
      <c r="AS2044" s="74">
        <v>0</v>
      </c>
      <c r="AT2044" s="57" t="s">
        <v>163</v>
      </c>
      <c r="AU2044" s="58" t="s">
        <v>173</v>
      </c>
      <c r="AV2044" s="63">
        <v>0</v>
      </c>
      <c r="AW2044" s="63">
        <v>0</v>
      </c>
      <c r="AX2044" s="288" t="s">
        <v>174</v>
      </c>
      <c r="AY2044" s="58">
        <v>1</v>
      </c>
      <c r="AZ2044" s="64">
        <v>0</v>
      </c>
      <c r="BA2044" s="64">
        <v>0</v>
      </c>
      <c r="BB2044" s="81" t="s">
        <v>2804</v>
      </c>
      <c r="BC2044" s="58">
        <v>0</v>
      </c>
      <c r="BD2044" s="58">
        <v>0</v>
      </c>
      <c r="BE2044" s="58">
        <v>0</v>
      </c>
      <c r="BF2044" s="58">
        <v>0</v>
      </c>
      <c r="BG2044" s="58">
        <v>0</v>
      </c>
      <c r="BH2044" s="58">
        <v>0</v>
      </c>
      <c r="BI2044" s="87">
        <v>0</v>
      </c>
      <c r="BJ2044" s="66">
        <v>0</v>
      </c>
      <c r="BK2044" s="66">
        <v>0</v>
      </c>
      <c r="BL2044" s="66">
        <v>0</v>
      </c>
      <c r="BM2044" s="66">
        <v>0</v>
      </c>
      <c r="BN2044" s="66">
        <v>0</v>
      </c>
      <c r="BO2044" s="66">
        <v>1</v>
      </c>
      <c r="BP2044" s="66">
        <v>77001908</v>
      </c>
      <c r="BQ2044" s="46">
        <v>0</v>
      </c>
    </row>
    <row r="2045" spans="3:69" ht="20.100000000000001" customHeight="1">
      <c r="C2045" s="63">
        <v>77001908</v>
      </c>
      <c r="D2045" s="57" t="s">
        <v>2805</v>
      </c>
      <c r="E2045" s="58">
        <v>1</v>
      </c>
      <c r="F2045" s="58">
        <v>0</v>
      </c>
      <c r="G2045" s="58">
        <v>0</v>
      </c>
      <c r="H2045" s="64">
        <v>0</v>
      </c>
      <c r="I2045" s="63">
        <v>1</v>
      </c>
      <c r="J2045" s="63">
        <v>0</v>
      </c>
      <c r="K2045" s="63">
        <v>0</v>
      </c>
      <c r="L2045" s="58">
        <v>0</v>
      </c>
      <c r="M2045" s="58">
        <v>0</v>
      </c>
      <c r="N2045" s="58">
        <v>2</v>
      </c>
      <c r="O2045" s="58">
        <v>1</v>
      </c>
      <c r="P2045" s="58">
        <v>0.2</v>
      </c>
      <c r="Q2045" s="58">
        <v>0</v>
      </c>
      <c r="R2045" s="66">
        <v>0</v>
      </c>
      <c r="S2045" s="58">
        <v>0</v>
      </c>
      <c r="T2045" s="58">
        <v>1</v>
      </c>
      <c r="U2045" s="58">
        <v>1</v>
      </c>
      <c r="V2045" s="58">
        <v>0</v>
      </c>
      <c r="W2045" s="58">
        <v>0.5</v>
      </c>
      <c r="X2045" s="58">
        <v>0</v>
      </c>
      <c r="Y2045" s="58">
        <v>1</v>
      </c>
      <c r="Z2045" s="58">
        <v>0</v>
      </c>
      <c r="AA2045" s="58">
        <v>0</v>
      </c>
      <c r="AB2045" s="58">
        <v>0</v>
      </c>
      <c r="AC2045" s="58">
        <v>1</v>
      </c>
      <c r="AD2045" s="58">
        <v>0</v>
      </c>
      <c r="AE2045" s="58">
        <v>1</v>
      </c>
      <c r="AF2045" s="58">
        <v>3</v>
      </c>
      <c r="AG2045" s="66">
        <v>0</v>
      </c>
      <c r="AH2045" s="66">
        <v>1</v>
      </c>
      <c r="AI2045" s="66">
        <v>0</v>
      </c>
      <c r="AJ2045" s="66">
        <v>3</v>
      </c>
      <c r="AK2045" s="58">
        <v>0</v>
      </c>
      <c r="AL2045" s="58">
        <v>0</v>
      </c>
      <c r="AM2045" s="58">
        <v>0</v>
      </c>
      <c r="AN2045" s="58">
        <v>0.5</v>
      </c>
      <c r="AO2045" s="58">
        <v>3000</v>
      </c>
      <c r="AP2045" s="58">
        <v>0.5</v>
      </c>
      <c r="AQ2045" s="58">
        <v>0</v>
      </c>
      <c r="AR2045" s="66">
        <v>0</v>
      </c>
      <c r="AS2045" s="313" t="s">
        <v>2793</v>
      </c>
      <c r="AT2045" s="57" t="s">
        <v>162</v>
      </c>
      <c r="AU2045" s="58" t="s">
        <v>173</v>
      </c>
      <c r="AV2045" s="63">
        <v>0</v>
      </c>
      <c r="AW2045" s="63">
        <v>77001907</v>
      </c>
      <c r="AX2045" s="62" t="s">
        <v>164</v>
      </c>
      <c r="AY2045" s="58">
        <v>0</v>
      </c>
      <c r="AZ2045" s="64">
        <v>0</v>
      </c>
      <c r="BA2045" s="64">
        <v>0</v>
      </c>
      <c r="BB2045" s="81" t="s">
        <v>2680</v>
      </c>
      <c r="BC2045" s="58">
        <v>0</v>
      </c>
      <c r="BD2045" s="58">
        <v>0</v>
      </c>
      <c r="BE2045" s="58">
        <v>0</v>
      </c>
      <c r="BF2045" s="58">
        <v>0</v>
      </c>
      <c r="BG2045" s="58">
        <v>0</v>
      </c>
      <c r="BH2045" s="58">
        <v>0</v>
      </c>
      <c r="BI2045" s="87">
        <v>0</v>
      </c>
      <c r="BJ2045" s="66">
        <v>0</v>
      </c>
      <c r="BK2045" s="66">
        <v>0</v>
      </c>
      <c r="BL2045" s="66">
        <v>0</v>
      </c>
      <c r="BM2045" s="66">
        <v>0</v>
      </c>
      <c r="BN2045" s="66">
        <v>0</v>
      </c>
      <c r="BO2045" s="66">
        <v>0</v>
      </c>
      <c r="BP2045" s="66">
        <v>0</v>
      </c>
      <c r="BQ2045" s="46">
        <v>0</v>
      </c>
    </row>
    <row r="2046" spans="3:69" ht="19.5" customHeight="1">
      <c r="C2046" s="63">
        <v>77001909</v>
      </c>
      <c r="D2046" s="57" t="s">
        <v>2806</v>
      </c>
      <c r="E2046" s="63">
        <v>1</v>
      </c>
      <c r="F2046" s="63">
        <v>0</v>
      </c>
      <c r="G2046" s="63">
        <v>0</v>
      </c>
      <c r="H2046" s="64">
        <v>0</v>
      </c>
      <c r="I2046" s="63">
        <v>1</v>
      </c>
      <c r="J2046" s="63">
        <v>0</v>
      </c>
      <c r="K2046" s="63">
        <v>0</v>
      </c>
      <c r="L2046" s="58">
        <v>0</v>
      </c>
      <c r="M2046" s="58">
        <v>0</v>
      </c>
      <c r="N2046" s="58">
        <v>2</v>
      </c>
      <c r="O2046" s="58">
        <v>16</v>
      </c>
      <c r="P2046" s="58">
        <v>5</v>
      </c>
      <c r="Q2046" s="58">
        <v>0</v>
      </c>
      <c r="R2046" s="66">
        <v>0</v>
      </c>
      <c r="S2046" s="58">
        <v>0</v>
      </c>
      <c r="T2046" s="58">
        <v>1</v>
      </c>
      <c r="U2046" s="58">
        <v>2</v>
      </c>
      <c r="V2046" s="58">
        <v>0</v>
      </c>
      <c r="W2046" s="58">
        <v>1</v>
      </c>
      <c r="X2046" s="58">
        <v>0</v>
      </c>
      <c r="Y2046" s="58">
        <v>1</v>
      </c>
      <c r="Z2046" s="58">
        <v>0</v>
      </c>
      <c r="AA2046" s="58">
        <v>0</v>
      </c>
      <c r="AB2046" s="58">
        <v>0</v>
      </c>
      <c r="AC2046" s="58">
        <v>1</v>
      </c>
      <c r="AD2046" s="58">
        <v>0</v>
      </c>
      <c r="AE2046" s="58">
        <v>2</v>
      </c>
      <c r="AF2046" s="58" t="s">
        <v>2807</v>
      </c>
      <c r="AG2046" s="66">
        <v>0</v>
      </c>
      <c r="AH2046" s="66">
        <v>2</v>
      </c>
      <c r="AI2046" s="66">
        <v>0</v>
      </c>
      <c r="AJ2046" s="66">
        <v>4</v>
      </c>
      <c r="AK2046" s="58">
        <v>0</v>
      </c>
      <c r="AL2046" s="58">
        <v>1</v>
      </c>
      <c r="AM2046" s="58">
        <v>0</v>
      </c>
      <c r="AN2046" s="58">
        <v>1</v>
      </c>
      <c r="AO2046" s="58">
        <v>9000</v>
      </c>
      <c r="AP2046" s="58">
        <v>0</v>
      </c>
      <c r="AQ2046" s="58">
        <v>10</v>
      </c>
      <c r="AR2046" s="73">
        <v>0</v>
      </c>
      <c r="AS2046" s="313" t="s">
        <v>2793</v>
      </c>
      <c r="AT2046" s="57" t="s">
        <v>201</v>
      </c>
      <c r="AU2046" s="58" t="s">
        <v>353</v>
      </c>
      <c r="AV2046" s="63">
        <v>10000007</v>
      </c>
      <c r="AW2046" s="63">
        <v>77001908</v>
      </c>
      <c r="AX2046" s="57" t="s">
        <v>384</v>
      </c>
      <c r="AY2046" s="58" t="s">
        <v>2808</v>
      </c>
      <c r="AZ2046" s="64">
        <v>0</v>
      </c>
      <c r="BA2046" s="64">
        <v>1</v>
      </c>
      <c r="BB2046" s="81" t="s">
        <v>2809</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77001910</v>
      </c>
      <c r="D2047" s="57" t="s">
        <v>2810</v>
      </c>
      <c r="E2047" s="58">
        <v>1</v>
      </c>
      <c r="F2047" s="58">
        <v>0</v>
      </c>
      <c r="G2047" s="58">
        <v>0</v>
      </c>
      <c r="H2047" s="64">
        <v>0</v>
      </c>
      <c r="I2047" s="63">
        <v>1</v>
      </c>
      <c r="J2047" s="63">
        <v>0</v>
      </c>
      <c r="K2047" s="63">
        <v>0</v>
      </c>
      <c r="L2047" s="58">
        <v>0</v>
      </c>
      <c r="M2047" s="58">
        <v>0</v>
      </c>
      <c r="N2047" s="58">
        <v>2</v>
      </c>
      <c r="O2047" s="58">
        <v>2</v>
      </c>
      <c r="P2047" s="58">
        <v>0.8</v>
      </c>
      <c r="Q2047" s="58">
        <v>0</v>
      </c>
      <c r="R2047" s="66">
        <v>3</v>
      </c>
      <c r="S2047" s="58">
        <v>0</v>
      </c>
      <c r="T2047" s="58">
        <v>1</v>
      </c>
      <c r="U2047" s="58">
        <v>1</v>
      </c>
      <c r="V2047" s="58">
        <v>0</v>
      </c>
      <c r="W2047" s="58">
        <v>0</v>
      </c>
      <c r="X2047" s="58">
        <v>0</v>
      </c>
      <c r="Y2047" s="58">
        <v>0</v>
      </c>
      <c r="Z2047" s="58">
        <v>0</v>
      </c>
      <c r="AA2047" s="58">
        <v>0</v>
      </c>
      <c r="AB2047" s="58">
        <v>0</v>
      </c>
      <c r="AC2047" s="58">
        <v>1</v>
      </c>
      <c r="AD2047" s="58">
        <v>12</v>
      </c>
      <c r="AE2047" s="58">
        <v>2</v>
      </c>
      <c r="AF2047" s="58" t="s">
        <v>171</v>
      </c>
      <c r="AG2047" s="66">
        <v>0</v>
      </c>
      <c r="AH2047" s="66">
        <v>2</v>
      </c>
      <c r="AI2047" s="66">
        <v>0</v>
      </c>
      <c r="AJ2047" s="66">
        <v>1.5</v>
      </c>
      <c r="AK2047" s="58">
        <v>0</v>
      </c>
      <c r="AL2047" s="58">
        <v>0</v>
      </c>
      <c r="AM2047" s="58">
        <v>0</v>
      </c>
      <c r="AN2047" s="58">
        <v>0.3</v>
      </c>
      <c r="AO2047" s="58">
        <v>300</v>
      </c>
      <c r="AP2047" s="58">
        <v>0</v>
      </c>
      <c r="AQ2047" s="58">
        <v>20</v>
      </c>
      <c r="AR2047" s="66">
        <v>0</v>
      </c>
      <c r="AS2047" s="313" t="s">
        <v>2793</v>
      </c>
      <c r="AT2047" s="57" t="s">
        <v>163</v>
      </c>
      <c r="AU2047" s="58" t="s">
        <v>173</v>
      </c>
      <c r="AV2047" s="63">
        <v>0</v>
      </c>
      <c r="AW2047" s="63">
        <v>0</v>
      </c>
      <c r="AX2047" s="288" t="s">
        <v>174</v>
      </c>
      <c r="AY2047" s="58">
        <v>0</v>
      </c>
      <c r="AZ2047" s="64">
        <v>0</v>
      </c>
      <c r="BA2047" s="64">
        <v>0</v>
      </c>
      <c r="BB2047" s="81" t="s">
        <v>2811</v>
      </c>
      <c r="BC2047" s="58">
        <v>0</v>
      </c>
      <c r="BD2047" s="58">
        <v>0</v>
      </c>
      <c r="BE2047" s="58">
        <v>0</v>
      </c>
      <c r="BF2047" s="58">
        <v>0</v>
      </c>
      <c r="BG2047" s="58">
        <v>0</v>
      </c>
      <c r="BH2047" s="58">
        <v>0</v>
      </c>
      <c r="BI2047" s="87">
        <v>0</v>
      </c>
      <c r="BJ2047" s="66">
        <v>0</v>
      </c>
      <c r="BK2047" s="66">
        <v>0</v>
      </c>
      <c r="BL2047" s="66">
        <v>0</v>
      </c>
      <c r="BM2047" s="66">
        <v>0</v>
      </c>
      <c r="BN2047" s="66">
        <v>0</v>
      </c>
      <c r="BO2047" s="66">
        <v>0</v>
      </c>
      <c r="BP2047" s="66">
        <v>77001911</v>
      </c>
      <c r="BQ2047" s="46">
        <v>0</v>
      </c>
    </row>
    <row r="2048" spans="3:69" ht="20.100000000000001" customHeight="1">
      <c r="C2048" s="63">
        <v>77001911</v>
      </c>
      <c r="D2048" s="57" t="s">
        <v>2680</v>
      </c>
      <c r="E2048" s="58">
        <v>1</v>
      </c>
      <c r="F2048" s="58">
        <v>0</v>
      </c>
      <c r="G2048" s="58">
        <v>0</v>
      </c>
      <c r="H2048" s="64">
        <v>0</v>
      </c>
      <c r="I2048" s="63">
        <v>1</v>
      </c>
      <c r="J2048" s="63">
        <v>0</v>
      </c>
      <c r="K2048" s="63">
        <v>0</v>
      </c>
      <c r="L2048" s="58">
        <v>0</v>
      </c>
      <c r="M2048" s="58">
        <v>0</v>
      </c>
      <c r="N2048" s="58">
        <v>2</v>
      </c>
      <c r="O2048" s="58">
        <v>3</v>
      </c>
      <c r="P2048" s="58">
        <v>0.2</v>
      </c>
      <c r="Q2048" s="58">
        <v>0</v>
      </c>
      <c r="R2048" s="66">
        <v>0</v>
      </c>
      <c r="S2048" s="58">
        <v>0</v>
      </c>
      <c r="T2048" s="58">
        <v>1</v>
      </c>
      <c r="U2048" s="58">
        <v>1</v>
      </c>
      <c r="V2048" s="58">
        <v>0</v>
      </c>
      <c r="W2048" s="58">
        <v>1.5</v>
      </c>
      <c r="X2048" s="58">
        <v>0</v>
      </c>
      <c r="Y2048" s="58">
        <v>1</v>
      </c>
      <c r="Z2048" s="58">
        <v>0</v>
      </c>
      <c r="AA2048" s="58">
        <v>0</v>
      </c>
      <c r="AB2048" s="58">
        <v>0</v>
      </c>
      <c r="AC2048" s="58">
        <v>1</v>
      </c>
      <c r="AD2048" s="58">
        <v>0</v>
      </c>
      <c r="AE2048" s="58">
        <v>1</v>
      </c>
      <c r="AF2048" s="58">
        <v>6</v>
      </c>
      <c r="AG2048" s="66">
        <v>0</v>
      </c>
      <c r="AH2048" s="66">
        <v>1</v>
      </c>
      <c r="AI2048" s="66">
        <v>0</v>
      </c>
      <c r="AJ2048" s="66">
        <v>3</v>
      </c>
      <c r="AK2048" s="58">
        <v>0</v>
      </c>
      <c r="AL2048" s="58">
        <v>0</v>
      </c>
      <c r="AM2048" s="58">
        <v>0</v>
      </c>
      <c r="AN2048" s="58">
        <v>1</v>
      </c>
      <c r="AO2048" s="58">
        <v>3000</v>
      </c>
      <c r="AP2048" s="58">
        <v>1</v>
      </c>
      <c r="AQ2048" s="58">
        <v>0</v>
      </c>
      <c r="AR2048" s="66">
        <v>0</v>
      </c>
      <c r="AS2048" s="313" t="s">
        <v>2812</v>
      </c>
      <c r="AT2048" s="57" t="s">
        <v>162</v>
      </c>
      <c r="AU2048" s="58" t="s">
        <v>173</v>
      </c>
      <c r="AV2048" s="63">
        <v>0</v>
      </c>
      <c r="AW2048" s="63">
        <v>77001903</v>
      </c>
      <c r="AX2048" s="62" t="s">
        <v>164</v>
      </c>
      <c r="AY2048" s="58">
        <v>0</v>
      </c>
      <c r="AZ2048" s="64">
        <v>0</v>
      </c>
      <c r="BA2048" s="64">
        <v>0</v>
      </c>
      <c r="BB2048" s="81" t="s">
        <v>2680</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spans="3:69" ht="20.100000000000001" customHeight="1">
      <c r="C2049" s="63">
        <v>77001912</v>
      </c>
      <c r="D2049" s="57" t="s">
        <v>2813</v>
      </c>
      <c r="E2049" s="58">
        <v>1</v>
      </c>
      <c r="F2049" s="58">
        <v>0</v>
      </c>
      <c r="G2049" s="58">
        <v>0</v>
      </c>
      <c r="H2049" s="64">
        <v>0</v>
      </c>
      <c r="I2049" s="63">
        <v>1</v>
      </c>
      <c r="J2049" s="58">
        <v>0</v>
      </c>
      <c r="K2049" s="58">
        <v>0</v>
      </c>
      <c r="L2049" s="58">
        <v>0</v>
      </c>
      <c r="M2049" s="58">
        <v>0</v>
      </c>
      <c r="N2049" s="58">
        <v>2</v>
      </c>
      <c r="O2049" s="58">
        <v>1</v>
      </c>
      <c r="P2049" s="58">
        <v>0.1</v>
      </c>
      <c r="Q2049" s="58">
        <v>0</v>
      </c>
      <c r="R2049" s="66">
        <v>0</v>
      </c>
      <c r="S2049" s="58">
        <v>0</v>
      </c>
      <c r="T2049" s="58">
        <v>1</v>
      </c>
      <c r="U2049" s="58">
        <v>1</v>
      </c>
      <c r="V2049" s="58">
        <v>0</v>
      </c>
      <c r="W2049" s="58">
        <v>1</v>
      </c>
      <c r="X2049" s="58">
        <v>0</v>
      </c>
      <c r="Y2049" s="58">
        <v>1</v>
      </c>
      <c r="Z2049" s="58">
        <v>0</v>
      </c>
      <c r="AA2049" s="58">
        <v>0</v>
      </c>
      <c r="AB2049" s="58">
        <v>0</v>
      </c>
      <c r="AC2049" s="58">
        <v>1</v>
      </c>
      <c r="AD2049" s="58">
        <v>0</v>
      </c>
      <c r="AE2049" s="58">
        <v>1</v>
      </c>
      <c r="AF2049" s="58">
        <v>3</v>
      </c>
      <c r="AG2049" s="66">
        <v>0</v>
      </c>
      <c r="AH2049" s="66">
        <v>1</v>
      </c>
      <c r="AI2049" s="66">
        <v>0</v>
      </c>
      <c r="AJ2049" s="66">
        <v>2</v>
      </c>
      <c r="AK2049" s="58">
        <v>0</v>
      </c>
      <c r="AL2049" s="58">
        <v>0</v>
      </c>
      <c r="AM2049" s="58">
        <v>0</v>
      </c>
      <c r="AN2049" s="58">
        <v>0.5</v>
      </c>
      <c r="AO2049" s="58">
        <v>600</v>
      </c>
      <c r="AP2049" s="58">
        <v>0.5</v>
      </c>
      <c r="AQ2049" s="58">
        <v>0</v>
      </c>
      <c r="AR2049" s="66">
        <v>0</v>
      </c>
      <c r="AS2049" s="58">
        <v>0</v>
      </c>
      <c r="AT2049" s="57" t="s">
        <v>162</v>
      </c>
      <c r="AU2049" s="58" t="s">
        <v>353</v>
      </c>
      <c r="AV2049" s="63">
        <v>10000001</v>
      </c>
      <c r="AW2049" s="63">
        <v>77001904</v>
      </c>
      <c r="AX2049" s="57" t="s">
        <v>502</v>
      </c>
      <c r="AY2049" s="58">
        <v>0</v>
      </c>
      <c r="AZ2049" s="64">
        <v>0</v>
      </c>
      <c r="BA2049" s="64">
        <v>0</v>
      </c>
      <c r="BB2049" s="109" t="s">
        <v>2814</v>
      </c>
      <c r="BC2049" s="58">
        <v>0</v>
      </c>
      <c r="BD2049" s="58">
        <v>0</v>
      </c>
      <c r="BE2049" s="58">
        <v>0</v>
      </c>
      <c r="BF2049" s="58">
        <v>0</v>
      </c>
      <c r="BG2049" s="58">
        <v>0</v>
      </c>
      <c r="BH2049" s="58">
        <v>0</v>
      </c>
      <c r="BI2049" s="87">
        <v>0</v>
      </c>
      <c r="BJ2049" s="66">
        <v>0</v>
      </c>
      <c r="BK2049" s="66">
        <v>0</v>
      </c>
      <c r="BL2049" s="66">
        <v>0</v>
      </c>
      <c r="BM2049" s="66">
        <v>0</v>
      </c>
      <c r="BN2049" s="66">
        <v>0</v>
      </c>
      <c r="BO2049" s="66">
        <v>0</v>
      </c>
      <c r="BP2049" s="66">
        <v>77001913</v>
      </c>
      <c r="BQ2049" s="46">
        <v>0</v>
      </c>
    </row>
    <row r="2050" spans="3:69" ht="20.100000000000001" customHeight="1">
      <c r="C2050" s="63">
        <v>77001913</v>
      </c>
      <c r="D2050" s="57" t="s">
        <v>391</v>
      </c>
      <c r="E2050" s="63">
        <v>1</v>
      </c>
      <c r="F2050" s="58">
        <v>0</v>
      </c>
      <c r="G2050" s="63">
        <v>0</v>
      </c>
      <c r="H2050" s="64">
        <v>0</v>
      </c>
      <c r="I2050" s="63">
        <v>1</v>
      </c>
      <c r="J2050" s="63">
        <v>0</v>
      </c>
      <c r="K2050" s="63">
        <v>0</v>
      </c>
      <c r="L2050" s="58">
        <v>0</v>
      </c>
      <c r="M2050" s="58">
        <v>0</v>
      </c>
      <c r="N2050" s="58">
        <v>2</v>
      </c>
      <c r="O2050" s="58">
        <v>1</v>
      </c>
      <c r="P2050" s="58">
        <v>0.5</v>
      </c>
      <c r="Q2050" s="58">
        <v>0</v>
      </c>
      <c r="R2050" s="66">
        <v>0</v>
      </c>
      <c r="S2050" s="58">
        <v>0</v>
      </c>
      <c r="T2050" s="58">
        <v>1</v>
      </c>
      <c r="U2050" s="58">
        <v>2</v>
      </c>
      <c r="V2050" s="58">
        <v>0</v>
      </c>
      <c r="W2050" s="58">
        <v>0.5</v>
      </c>
      <c r="X2050" s="58">
        <v>0</v>
      </c>
      <c r="Y2050" s="58">
        <v>0</v>
      </c>
      <c r="Z2050" s="58">
        <v>0</v>
      </c>
      <c r="AA2050" s="58">
        <v>0</v>
      </c>
      <c r="AB2050" s="58">
        <v>0</v>
      </c>
      <c r="AC2050" s="58">
        <v>0</v>
      </c>
      <c r="AD2050" s="58">
        <v>8</v>
      </c>
      <c r="AE2050" s="58">
        <v>2</v>
      </c>
      <c r="AF2050" s="58" t="s">
        <v>661</v>
      </c>
      <c r="AG2050" s="66">
        <v>0</v>
      </c>
      <c r="AH2050" s="66">
        <v>2</v>
      </c>
      <c r="AI2050" s="66">
        <v>0</v>
      </c>
      <c r="AJ2050" s="66">
        <v>1.5</v>
      </c>
      <c r="AK2050" s="58">
        <v>0</v>
      </c>
      <c r="AL2050" s="58">
        <v>0</v>
      </c>
      <c r="AM2050" s="58">
        <v>0</v>
      </c>
      <c r="AN2050" s="58">
        <v>0.3</v>
      </c>
      <c r="AO2050" s="58">
        <v>400</v>
      </c>
      <c r="AP2050" s="58">
        <v>0.3</v>
      </c>
      <c r="AQ2050" s="58">
        <v>0</v>
      </c>
      <c r="AR2050" s="66">
        <v>0</v>
      </c>
      <c r="AS2050" s="58">
        <v>97009003</v>
      </c>
      <c r="AT2050" s="62" t="s">
        <v>162</v>
      </c>
      <c r="AU2050" s="58" t="s">
        <v>360</v>
      </c>
      <c r="AV2050" s="63">
        <v>10001007</v>
      </c>
      <c r="AW2050" s="63">
        <v>77001905</v>
      </c>
      <c r="AX2050" s="57" t="s">
        <v>164</v>
      </c>
      <c r="AY2050" s="58">
        <v>0</v>
      </c>
      <c r="AZ2050" s="64">
        <v>0</v>
      </c>
      <c r="BA2050" s="64">
        <v>0</v>
      </c>
      <c r="BB2050" s="81" t="s">
        <v>2815</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19.5" customHeight="1">
      <c r="C2051" s="63">
        <v>77001914</v>
      </c>
      <c r="D2051" s="57" t="s">
        <v>1218</v>
      </c>
      <c r="E2051" s="63">
        <v>1</v>
      </c>
      <c r="F2051" s="58">
        <v>0</v>
      </c>
      <c r="G2051" s="63">
        <v>0</v>
      </c>
      <c r="H2051" s="64">
        <v>0</v>
      </c>
      <c r="I2051" s="63">
        <v>1</v>
      </c>
      <c r="J2051" s="63">
        <v>0</v>
      </c>
      <c r="K2051" s="63">
        <v>0</v>
      </c>
      <c r="L2051" s="58">
        <v>0</v>
      </c>
      <c r="M2051" s="58">
        <v>0</v>
      </c>
      <c r="N2051" s="58">
        <v>2</v>
      </c>
      <c r="O2051" s="58">
        <v>16</v>
      </c>
      <c r="P2051" s="58">
        <v>5</v>
      </c>
      <c r="Q2051" s="58">
        <v>0</v>
      </c>
      <c r="R2051" s="66">
        <v>0</v>
      </c>
      <c r="S2051" s="58">
        <v>0</v>
      </c>
      <c r="T2051" s="58">
        <v>1</v>
      </c>
      <c r="U2051" s="58">
        <v>2</v>
      </c>
      <c r="V2051" s="58">
        <v>0</v>
      </c>
      <c r="W2051" s="58">
        <v>1.5</v>
      </c>
      <c r="X2051" s="58">
        <v>0</v>
      </c>
      <c r="Y2051" s="58">
        <v>0</v>
      </c>
      <c r="Z2051" s="58">
        <v>0</v>
      </c>
      <c r="AA2051" s="58">
        <v>0</v>
      </c>
      <c r="AB2051" s="58">
        <v>0</v>
      </c>
      <c r="AC2051" s="58">
        <v>1</v>
      </c>
      <c r="AD2051" s="58">
        <v>0</v>
      </c>
      <c r="AE2051" s="58">
        <v>1</v>
      </c>
      <c r="AF2051" s="58">
        <v>2</v>
      </c>
      <c r="AG2051" s="66">
        <v>0</v>
      </c>
      <c r="AH2051" s="66">
        <v>2</v>
      </c>
      <c r="AI2051" s="66">
        <v>0</v>
      </c>
      <c r="AJ2051" s="66">
        <v>2</v>
      </c>
      <c r="AK2051" s="58">
        <v>0</v>
      </c>
      <c r="AL2051" s="58">
        <v>0</v>
      </c>
      <c r="AM2051" s="58">
        <v>0</v>
      </c>
      <c r="AN2051" s="58">
        <v>2</v>
      </c>
      <c r="AO2051" s="58">
        <v>5000</v>
      </c>
      <c r="AP2051" s="58">
        <v>0</v>
      </c>
      <c r="AQ2051" s="58">
        <v>15</v>
      </c>
      <c r="AR2051" s="73">
        <v>0</v>
      </c>
      <c r="AS2051" s="313" t="s">
        <v>162</v>
      </c>
      <c r="AT2051" s="57" t="s">
        <v>201</v>
      </c>
      <c r="AU2051" s="58" t="s">
        <v>353</v>
      </c>
      <c r="AV2051" s="63">
        <v>10000007</v>
      </c>
      <c r="AW2051" s="311" t="s">
        <v>2816</v>
      </c>
      <c r="AX2051" s="57" t="s">
        <v>384</v>
      </c>
      <c r="AY2051" s="58" t="s">
        <v>825</v>
      </c>
      <c r="AZ2051" s="64">
        <v>0</v>
      </c>
      <c r="BA2051" s="64">
        <v>1</v>
      </c>
      <c r="BB2051" s="81" t="s">
        <v>826</v>
      </c>
      <c r="BC2051" s="58">
        <v>0</v>
      </c>
      <c r="BD2051" s="58">
        <v>0</v>
      </c>
      <c r="BE2051" s="58">
        <v>0</v>
      </c>
      <c r="BF2051" s="58">
        <v>0</v>
      </c>
      <c r="BG2051" s="58">
        <v>0</v>
      </c>
      <c r="BH2051" s="58">
        <v>0</v>
      </c>
      <c r="BI2051" s="87">
        <v>0</v>
      </c>
      <c r="BJ2051" s="66">
        <v>0</v>
      </c>
      <c r="BK2051" s="66">
        <v>0</v>
      </c>
      <c r="BL2051" s="66">
        <v>0</v>
      </c>
      <c r="BM2051" s="66">
        <v>0</v>
      </c>
      <c r="BN2051" s="66">
        <v>0</v>
      </c>
      <c r="BO2051" s="66">
        <v>1</v>
      </c>
      <c r="BP2051" s="66">
        <v>0</v>
      </c>
      <c r="BQ2051" s="46">
        <v>0</v>
      </c>
    </row>
    <row r="2052" spans="3:69" ht="20.100000000000001" customHeight="1">
      <c r="C2052" s="95">
        <v>77002001</v>
      </c>
      <c r="D2052" s="290" t="s">
        <v>2817</v>
      </c>
      <c r="E2052" s="95">
        <v>1</v>
      </c>
      <c r="F2052" s="96">
        <v>0</v>
      </c>
      <c r="G2052" s="95">
        <v>0</v>
      </c>
      <c r="H2052" s="100">
        <v>0</v>
      </c>
      <c r="I2052" s="95">
        <v>1</v>
      </c>
      <c r="J2052" s="95">
        <v>0</v>
      </c>
      <c r="K2052" s="100">
        <v>0</v>
      </c>
      <c r="L2052" s="100">
        <v>0</v>
      </c>
      <c r="M2052" s="100">
        <v>0</v>
      </c>
      <c r="N2052" s="100">
        <v>2</v>
      </c>
      <c r="O2052" s="100">
        <v>1</v>
      </c>
      <c r="P2052" s="100">
        <v>0.15</v>
      </c>
      <c r="Q2052" s="100">
        <v>0</v>
      </c>
      <c r="R2052" s="100">
        <v>0</v>
      </c>
      <c r="S2052" s="100">
        <v>0</v>
      </c>
      <c r="T2052" s="100">
        <v>1</v>
      </c>
      <c r="U2052" s="100">
        <v>2</v>
      </c>
      <c r="V2052" s="100">
        <v>0</v>
      </c>
      <c r="W2052" s="100">
        <v>0.8</v>
      </c>
      <c r="X2052" s="100">
        <v>1000</v>
      </c>
      <c r="Y2052" s="100">
        <v>1</v>
      </c>
      <c r="Z2052" s="100">
        <v>0</v>
      </c>
      <c r="AA2052" s="100">
        <v>0</v>
      </c>
      <c r="AB2052" s="100">
        <v>0</v>
      </c>
      <c r="AC2052" s="100">
        <v>0</v>
      </c>
      <c r="AD2052" s="100">
        <v>16</v>
      </c>
      <c r="AE2052" s="100">
        <v>1</v>
      </c>
      <c r="AF2052" s="100">
        <v>6</v>
      </c>
      <c r="AG2052" s="100">
        <v>0</v>
      </c>
      <c r="AH2052" s="100">
        <v>1</v>
      </c>
      <c r="AI2052" s="100">
        <v>0</v>
      </c>
      <c r="AJ2052" s="100">
        <v>7</v>
      </c>
      <c r="AK2052" s="100">
        <v>0</v>
      </c>
      <c r="AL2052" s="100">
        <v>0</v>
      </c>
      <c r="AM2052" s="100">
        <v>0</v>
      </c>
      <c r="AN2052" s="100">
        <v>1</v>
      </c>
      <c r="AO2052" s="100">
        <v>2000</v>
      </c>
      <c r="AP2052" s="100">
        <v>1</v>
      </c>
      <c r="AQ2052" s="100">
        <v>0</v>
      </c>
      <c r="AR2052" s="100">
        <v>0</v>
      </c>
      <c r="AS2052" s="100">
        <v>0</v>
      </c>
      <c r="AT2052" s="290" t="s">
        <v>163</v>
      </c>
      <c r="AU2052" s="100" t="s">
        <v>664</v>
      </c>
      <c r="AV2052" s="100">
        <v>10000007</v>
      </c>
      <c r="AW2052" s="100">
        <v>77002001</v>
      </c>
      <c r="AX2052" s="290" t="s">
        <v>910</v>
      </c>
      <c r="AY2052" s="100">
        <v>1</v>
      </c>
      <c r="AZ2052" s="100">
        <v>0</v>
      </c>
      <c r="BA2052" s="100">
        <v>0</v>
      </c>
      <c r="BB2052" s="304" t="s">
        <v>2818</v>
      </c>
      <c r="BC2052" s="100">
        <v>0</v>
      </c>
      <c r="BD2052" s="100">
        <v>0</v>
      </c>
      <c r="BE2052" s="100">
        <v>0</v>
      </c>
      <c r="BF2052" s="100">
        <v>0</v>
      </c>
      <c r="BG2052" s="100">
        <v>0</v>
      </c>
      <c r="BH2052" s="100">
        <v>0</v>
      </c>
      <c r="BI2052" s="309">
        <v>0</v>
      </c>
      <c r="BJ2052" s="100">
        <v>0</v>
      </c>
      <c r="BK2052" s="100">
        <v>0</v>
      </c>
      <c r="BL2052" s="100">
        <v>1000</v>
      </c>
      <c r="BM2052" s="100">
        <v>1</v>
      </c>
      <c r="BN2052" s="100">
        <v>200</v>
      </c>
      <c r="BO2052" s="100">
        <v>0</v>
      </c>
      <c r="BP2052" s="100">
        <v>0</v>
      </c>
      <c r="BQ2052" s="46">
        <v>0</v>
      </c>
    </row>
    <row r="2053" spans="3:69" ht="19.5" customHeight="1">
      <c r="C2053" s="95">
        <v>77002002</v>
      </c>
      <c r="D2053" s="94" t="s">
        <v>2819</v>
      </c>
      <c r="E2053" s="95">
        <v>1</v>
      </c>
      <c r="F2053" s="96">
        <v>0</v>
      </c>
      <c r="G2053" s="95">
        <v>0</v>
      </c>
      <c r="H2053" s="97">
        <v>0</v>
      </c>
      <c r="I2053" s="95">
        <v>1</v>
      </c>
      <c r="J2053" s="95">
        <v>0</v>
      </c>
      <c r="K2053" s="95">
        <v>0</v>
      </c>
      <c r="L2053" s="96">
        <v>0</v>
      </c>
      <c r="M2053" s="96">
        <v>0</v>
      </c>
      <c r="N2053" s="96">
        <v>2</v>
      </c>
      <c r="O2053" s="96">
        <v>2</v>
      </c>
      <c r="P2053" s="96">
        <v>0.5</v>
      </c>
      <c r="Q2053" s="96">
        <v>1</v>
      </c>
      <c r="R2053" s="100">
        <v>0</v>
      </c>
      <c r="S2053" s="96">
        <v>0</v>
      </c>
      <c r="T2053" s="96">
        <v>1</v>
      </c>
      <c r="U2053" s="96">
        <v>1</v>
      </c>
      <c r="V2053" s="96">
        <v>0</v>
      </c>
      <c r="W2053" s="96">
        <v>0</v>
      </c>
      <c r="X2053" s="96">
        <v>0</v>
      </c>
      <c r="Y2053" s="96">
        <v>0</v>
      </c>
      <c r="Z2053" s="96">
        <v>0</v>
      </c>
      <c r="AA2053" s="96">
        <v>0</v>
      </c>
      <c r="AB2053" s="96">
        <v>0</v>
      </c>
      <c r="AC2053" s="96">
        <v>1</v>
      </c>
      <c r="AD2053" s="96">
        <v>0</v>
      </c>
      <c r="AE2053" s="96">
        <v>1</v>
      </c>
      <c r="AF2053" s="96">
        <v>2</v>
      </c>
      <c r="AG2053" s="100">
        <v>0</v>
      </c>
      <c r="AH2053" s="100">
        <v>1</v>
      </c>
      <c r="AI2053" s="100">
        <v>0</v>
      </c>
      <c r="AJ2053" s="100">
        <v>3</v>
      </c>
      <c r="AK2053" s="96">
        <v>0</v>
      </c>
      <c r="AL2053" s="96">
        <v>0</v>
      </c>
      <c r="AM2053" s="96">
        <v>0</v>
      </c>
      <c r="AN2053" s="96">
        <v>0.3</v>
      </c>
      <c r="AO2053" s="96">
        <v>300</v>
      </c>
      <c r="AP2053" s="96">
        <v>0</v>
      </c>
      <c r="AQ2053" s="96">
        <v>0</v>
      </c>
      <c r="AR2053" s="100">
        <v>0</v>
      </c>
      <c r="AS2053" s="105">
        <v>0</v>
      </c>
      <c r="AT2053" s="94" t="s">
        <v>162</v>
      </c>
      <c r="AU2053" s="96">
        <v>0</v>
      </c>
      <c r="AV2053" s="95">
        <v>0</v>
      </c>
      <c r="AW2053" s="95">
        <v>0</v>
      </c>
      <c r="AX2053" s="94" t="s">
        <v>348</v>
      </c>
      <c r="AY2053" s="319" t="s">
        <v>2820</v>
      </c>
      <c r="AZ2053" s="97">
        <v>0</v>
      </c>
      <c r="BA2053" s="97">
        <v>0</v>
      </c>
      <c r="BB2053" s="107" t="s">
        <v>2821</v>
      </c>
      <c r="BC2053" s="96">
        <v>0</v>
      </c>
      <c r="BD2053" s="96">
        <v>0</v>
      </c>
      <c r="BE2053" s="96">
        <v>0</v>
      </c>
      <c r="BF2053" s="96">
        <v>0</v>
      </c>
      <c r="BG2053" s="96">
        <v>0</v>
      </c>
      <c r="BH2053" s="96">
        <v>0</v>
      </c>
      <c r="BI2053" s="91">
        <v>0</v>
      </c>
      <c r="BJ2053" s="100">
        <v>0</v>
      </c>
      <c r="BK2053" s="100">
        <v>0</v>
      </c>
      <c r="BL2053" s="100">
        <v>0</v>
      </c>
      <c r="BM2053" s="100">
        <v>0</v>
      </c>
      <c r="BN2053" s="100">
        <v>0</v>
      </c>
      <c r="BO2053" s="100">
        <v>1</v>
      </c>
      <c r="BP2053" s="100">
        <v>0</v>
      </c>
      <c r="BQ2053" s="46">
        <v>0</v>
      </c>
    </row>
    <row r="2054" spans="3:69" ht="19.5" customHeight="1">
      <c r="C2054" s="95">
        <v>77002003</v>
      </c>
      <c r="D2054" s="94" t="s">
        <v>2822</v>
      </c>
      <c r="E2054" s="95">
        <v>1</v>
      </c>
      <c r="F2054" s="96">
        <v>0</v>
      </c>
      <c r="G2054" s="95">
        <v>0</v>
      </c>
      <c r="H2054" s="97">
        <v>0</v>
      </c>
      <c r="I2054" s="95">
        <v>1</v>
      </c>
      <c r="J2054" s="95">
        <v>0</v>
      </c>
      <c r="K2054" s="95">
        <v>0</v>
      </c>
      <c r="L2054" s="96">
        <v>0</v>
      </c>
      <c r="M2054" s="96">
        <v>0</v>
      </c>
      <c r="N2054" s="96">
        <v>2</v>
      </c>
      <c r="O2054" s="96">
        <v>3</v>
      </c>
      <c r="P2054" s="96">
        <v>0.2</v>
      </c>
      <c r="Q2054" s="96">
        <v>0</v>
      </c>
      <c r="R2054" s="100">
        <v>0</v>
      </c>
      <c r="S2054" s="96">
        <v>0</v>
      </c>
      <c r="T2054" s="96">
        <v>1</v>
      </c>
      <c r="U2054" s="96">
        <v>1</v>
      </c>
      <c r="V2054" s="96">
        <v>0</v>
      </c>
      <c r="W2054" s="96">
        <v>0</v>
      </c>
      <c r="X2054" s="96">
        <v>0</v>
      </c>
      <c r="Y2054" s="96">
        <v>1</v>
      </c>
      <c r="Z2054" s="96">
        <v>0</v>
      </c>
      <c r="AA2054" s="96">
        <v>0</v>
      </c>
      <c r="AB2054" s="96">
        <v>0</v>
      </c>
      <c r="AC2054" s="96">
        <v>1</v>
      </c>
      <c r="AD2054" s="96">
        <v>0</v>
      </c>
      <c r="AE2054" s="96">
        <v>1</v>
      </c>
      <c r="AF2054" s="96">
        <v>20</v>
      </c>
      <c r="AG2054" s="100">
        <v>0</v>
      </c>
      <c r="AH2054" s="100">
        <v>1</v>
      </c>
      <c r="AI2054" s="100">
        <v>0</v>
      </c>
      <c r="AJ2054" s="100">
        <v>3</v>
      </c>
      <c r="AK2054" s="96">
        <v>0</v>
      </c>
      <c r="AL2054" s="96">
        <v>0</v>
      </c>
      <c r="AM2054" s="96">
        <v>0</v>
      </c>
      <c r="AN2054" s="96">
        <v>0.3</v>
      </c>
      <c r="AO2054" s="96">
        <v>300</v>
      </c>
      <c r="AP2054" s="96">
        <v>0</v>
      </c>
      <c r="AQ2054" s="96">
        <v>0</v>
      </c>
      <c r="AR2054" s="100">
        <v>0</v>
      </c>
      <c r="AS2054" s="318" t="s">
        <v>2823</v>
      </c>
      <c r="AT2054" s="94" t="s">
        <v>162</v>
      </c>
      <c r="AU2054" s="96">
        <v>0</v>
      </c>
      <c r="AV2054" s="95">
        <v>0</v>
      </c>
      <c r="AW2054" s="95">
        <v>0</v>
      </c>
      <c r="AX2054" s="94" t="s">
        <v>348</v>
      </c>
      <c r="AY2054" s="319" t="s">
        <v>2824</v>
      </c>
      <c r="AZ2054" s="97">
        <v>0</v>
      </c>
      <c r="BA2054" s="97">
        <v>0</v>
      </c>
      <c r="BB2054" s="107" t="s">
        <v>2825</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20.100000000000001" customHeight="1">
      <c r="C2055" s="95">
        <v>77002004</v>
      </c>
      <c r="D2055" s="94" t="s">
        <v>2826</v>
      </c>
      <c r="E2055" s="91">
        <v>1</v>
      </c>
      <c r="F2055" s="91">
        <v>0</v>
      </c>
      <c r="G2055" s="96">
        <v>0</v>
      </c>
      <c r="H2055" s="97">
        <v>0</v>
      </c>
      <c r="I2055" s="95">
        <v>1</v>
      </c>
      <c r="J2055" s="95">
        <v>0</v>
      </c>
      <c r="K2055" s="95">
        <v>0</v>
      </c>
      <c r="L2055" s="96">
        <v>0</v>
      </c>
      <c r="M2055" s="96">
        <v>0</v>
      </c>
      <c r="N2055" s="96">
        <v>2</v>
      </c>
      <c r="O2055" s="96">
        <v>1</v>
      </c>
      <c r="P2055" s="96">
        <v>0.15</v>
      </c>
      <c r="Q2055" s="96">
        <v>0</v>
      </c>
      <c r="R2055" s="100">
        <v>0</v>
      </c>
      <c r="S2055" s="96">
        <v>0</v>
      </c>
      <c r="T2055" s="96">
        <v>1</v>
      </c>
      <c r="U2055" s="91">
        <v>1</v>
      </c>
      <c r="V2055" s="96">
        <v>0</v>
      </c>
      <c r="W2055" s="96">
        <v>0</v>
      </c>
      <c r="X2055" s="96">
        <v>0</v>
      </c>
      <c r="Y2055" s="96">
        <v>1</v>
      </c>
      <c r="Z2055" s="96">
        <v>0</v>
      </c>
      <c r="AA2055" s="96">
        <v>0</v>
      </c>
      <c r="AB2055" s="96">
        <v>0</v>
      </c>
      <c r="AC2055" s="96">
        <v>1</v>
      </c>
      <c r="AD2055" s="96">
        <v>0</v>
      </c>
      <c r="AE2055" s="96">
        <v>2</v>
      </c>
      <c r="AF2055" s="96" t="s">
        <v>171</v>
      </c>
      <c r="AG2055" s="100">
        <v>0</v>
      </c>
      <c r="AH2055" s="100">
        <v>2</v>
      </c>
      <c r="AI2055" s="100">
        <v>0</v>
      </c>
      <c r="AJ2055" s="100">
        <v>1.5</v>
      </c>
      <c r="AK2055" s="96">
        <v>0</v>
      </c>
      <c r="AL2055" s="96">
        <v>0</v>
      </c>
      <c r="AM2055" s="96">
        <v>0</v>
      </c>
      <c r="AN2055" s="96">
        <v>1.5</v>
      </c>
      <c r="AO2055" s="96">
        <v>1600</v>
      </c>
      <c r="AP2055" s="96">
        <v>1</v>
      </c>
      <c r="AQ2055" s="96">
        <v>15</v>
      </c>
      <c r="AR2055" s="100">
        <v>0</v>
      </c>
      <c r="AS2055" s="318" t="s">
        <v>162</v>
      </c>
      <c r="AT2055" s="94" t="s">
        <v>162</v>
      </c>
      <c r="AU2055" s="96" t="s">
        <v>173</v>
      </c>
      <c r="AV2055" s="95">
        <v>0</v>
      </c>
      <c r="AW2055" s="95">
        <v>0</v>
      </c>
      <c r="AX2055" s="94" t="s">
        <v>174</v>
      </c>
      <c r="AY2055" s="96">
        <v>0</v>
      </c>
      <c r="AZ2055" s="97">
        <v>0</v>
      </c>
      <c r="BA2055" s="97">
        <v>0</v>
      </c>
      <c r="BB2055" s="107" t="s">
        <v>2827</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77002005</v>
      </c>
      <c r="D2056" s="94" t="s">
        <v>2826</v>
      </c>
      <c r="E2056" s="91">
        <v>1</v>
      </c>
      <c r="F2056" s="91">
        <v>0</v>
      </c>
      <c r="G2056" s="96">
        <v>0</v>
      </c>
      <c r="H2056" s="97">
        <v>0</v>
      </c>
      <c r="I2056" s="95">
        <v>1</v>
      </c>
      <c r="J2056" s="95">
        <v>0</v>
      </c>
      <c r="K2056" s="95">
        <v>0</v>
      </c>
      <c r="L2056" s="96">
        <v>0</v>
      </c>
      <c r="M2056" s="96">
        <v>0</v>
      </c>
      <c r="N2056" s="96">
        <v>2</v>
      </c>
      <c r="O2056" s="96">
        <v>2</v>
      </c>
      <c r="P2056" s="96">
        <v>1</v>
      </c>
      <c r="Q2056" s="96">
        <v>0</v>
      </c>
      <c r="R2056" s="100">
        <v>0</v>
      </c>
      <c r="S2056" s="96">
        <v>0</v>
      </c>
      <c r="T2056" s="96">
        <v>1</v>
      </c>
      <c r="U2056" s="91">
        <v>1</v>
      </c>
      <c r="V2056" s="96">
        <v>0</v>
      </c>
      <c r="W2056" s="96">
        <v>0</v>
      </c>
      <c r="X2056" s="96">
        <v>0</v>
      </c>
      <c r="Y2056" s="96">
        <v>1</v>
      </c>
      <c r="Z2056" s="96">
        <v>0</v>
      </c>
      <c r="AA2056" s="96">
        <v>0</v>
      </c>
      <c r="AB2056" s="96">
        <v>0</v>
      </c>
      <c r="AC2056" s="96">
        <v>1</v>
      </c>
      <c r="AD2056" s="96">
        <v>20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2827</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19.5" customHeight="1">
      <c r="C2057" s="95">
        <v>77002006</v>
      </c>
      <c r="D2057" s="94" t="s">
        <v>839</v>
      </c>
      <c r="E2057" s="95">
        <v>1</v>
      </c>
      <c r="F2057" s="95">
        <v>80004009</v>
      </c>
      <c r="G2057" s="95">
        <v>0</v>
      </c>
      <c r="H2057" s="97">
        <v>0</v>
      </c>
      <c r="I2057" s="95">
        <v>1</v>
      </c>
      <c r="J2057" s="95">
        <v>0</v>
      </c>
      <c r="K2057" s="95">
        <v>0</v>
      </c>
      <c r="L2057" s="96">
        <v>0</v>
      </c>
      <c r="M2057" s="96">
        <v>0</v>
      </c>
      <c r="N2057" s="96">
        <v>2</v>
      </c>
      <c r="O2057" s="96">
        <v>1</v>
      </c>
      <c r="P2057" s="96">
        <v>0.2</v>
      </c>
      <c r="Q2057" s="96">
        <v>0</v>
      </c>
      <c r="R2057" s="100">
        <v>0</v>
      </c>
      <c r="S2057" s="96">
        <v>0</v>
      </c>
      <c r="T2057" s="96">
        <v>1</v>
      </c>
      <c r="U2057" s="96">
        <v>2</v>
      </c>
      <c r="V2057" s="96">
        <v>0</v>
      </c>
      <c r="W2057" s="96">
        <v>0.8</v>
      </c>
      <c r="X2057" s="96">
        <v>0</v>
      </c>
      <c r="Y2057" s="96">
        <v>1</v>
      </c>
      <c r="Z2057" s="96">
        <v>0</v>
      </c>
      <c r="AA2057" s="96">
        <v>0</v>
      </c>
      <c r="AB2057" s="96">
        <v>0</v>
      </c>
      <c r="AC2057" s="96">
        <v>1</v>
      </c>
      <c r="AD2057" s="96">
        <v>0</v>
      </c>
      <c r="AE2057" s="96">
        <v>1</v>
      </c>
      <c r="AF2057" s="96">
        <v>2</v>
      </c>
      <c r="AG2057" s="100">
        <v>0</v>
      </c>
      <c r="AH2057" s="100">
        <v>2</v>
      </c>
      <c r="AI2057" s="100">
        <v>0</v>
      </c>
      <c r="AJ2057" s="100">
        <v>2</v>
      </c>
      <c r="AK2057" s="96">
        <v>0</v>
      </c>
      <c r="AL2057" s="96">
        <v>0</v>
      </c>
      <c r="AM2057" s="96">
        <v>0</v>
      </c>
      <c r="AN2057" s="96">
        <v>2</v>
      </c>
      <c r="AO2057" s="96">
        <v>5000</v>
      </c>
      <c r="AP2057" s="96">
        <v>0</v>
      </c>
      <c r="AQ2057" s="96">
        <v>10</v>
      </c>
      <c r="AR2057" s="104">
        <v>0</v>
      </c>
      <c r="AS2057" s="318" t="s">
        <v>2828</v>
      </c>
      <c r="AT2057" s="94" t="s">
        <v>162</v>
      </c>
      <c r="AU2057" s="96" t="s">
        <v>353</v>
      </c>
      <c r="AV2057" s="95">
        <v>10000007</v>
      </c>
      <c r="AW2057" s="316" t="s">
        <v>2829</v>
      </c>
      <c r="AX2057" s="94" t="s">
        <v>384</v>
      </c>
      <c r="AY2057" s="96" t="s">
        <v>834</v>
      </c>
      <c r="AZ2057" s="97">
        <v>0</v>
      </c>
      <c r="BA2057" s="97">
        <v>1</v>
      </c>
      <c r="BB2057" s="107" t="s">
        <v>2830</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77002007</v>
      </c>
      <c r="D2058" s="94" t="s">
        <v>2831</v>
      </c>
      <c r="E2058" s="95">
        <v>1</v>
      </c>
      <c r="F2058" s="96">
        <v>60010100</v>
      </c>
      <c r="G2058" s="95">
        <v>0</v>
      </c>
      <c r="H2058" s="97">
        <v>0</v>
      </c>
      <c r="I2058" s="95">
        <v>1</v>
      </c>
      <c r="J2058" s="95">
        <v>0</v>
      </c>
      <c r="K2058" s="95">
        <v>0</v>
      </c>
      <c r="L2058" s="96">
        <v>0</v>
      </c>
      <c r="M2058" s="96">
        <v>0</v>
      </c>
      <c r="N2058" s="96">
        <v>2</v>
      </c>
      <c r="O2058" s="96">
        <v>16</v>
      </c>
      <c r="P2058" s="96">
        <v>4</v>
      </c>
      <c r="Q2058" s="96">
        <v>0</v>
      </c>
      <c r="R2058" s="100">
        <v>0</v>
      </c>
      <c r="S2058" s="96">
        <v>0</v>
      </c>
      <c r="T2058" s="96">
        <v>1</v>
      </c>
      <c r="U2058" s="96">
        <v>2</v>
      </c>
      <c r="V2058" s="96">
        <v>0</v>
      </c>
      <c r="W2058" s="96">
        <v>1.5</v>
      </c>
      <c r="X2058" s="96">
        <v>0</v>
      </c>
      <c r="Y2058" s="96">
        <v>1</v>
      </c>
      <c r="Z2058" s="96">
        <v>0</v>
      </c>
      <c r="AA2058" s="96">
        <v>0</v>
      </c>
      <c r="AB2058" s="96">
        <v>0</v>
      </c>
      <c r="AC2058" s="96">
        <v>1</v>
      </c>
      <c r="AD2058" s="96">
        <v>0</v>
      </c>
      <c r="AE2058" s="96">
        <v>1</v>
      </c>
      <c r="AF2058" s="96">
        <v>4</v>
      </c>
      <c r="AG2058" s="100">
        <v>0</v>
      </c>
      <c r="AH2058" s="100">
        <v>1</v>
      </c>
      <c r="AI2058" s="100">
        <v>0</v>
      </c>
      <c r="AJ2058" s="100">
        <v>3</v>
      </c>
      <c r="AK2058" s="96">
        <v>0</v>
      </c>
      <c r="AL2058" s="96">
        <v>1</v>
      </c>
      <c r="AM2058" s="96">
        <v>0</v>
      </c>
      <c r="AN2058" s="96">
        <v>1</v>
      </c>
      <c r="AO2058" s="96">
        <v>3000</v>
      </c>
      <c r="AP2058" s="96">
        <v>1</v>
      </c>
      <c r="AQ2058" s="96">
        <v>0</v>
      </c>
      <c r="AR2058" s="100">
        <v>0</v>
      </c>
      <c r="AS2058" s="318" t="s">
        <v>2832</v>
      </c>
      <c r="AT2058" s="98" t="s">
        <v>162</v>
      </c>
      <c r="AU2058" s="96" t="s">
        <v>353</v>
      </c>
      <c r="AV2058" s="95">
        <v>0</v>
      </c>
      <c r="AW2058" s="316" t="s">
        <v>2833</v>
      </c>
      <c r="AX2058" s="94" t="s">
        <v>164</v>
      </c>
      <c r="AY2058" s="96">
        <v>0</v>
      </c>
      <c r="AZ2058" s="97">
        <v>0</v>
      </c>
      <c r="BA2058" s="97">
        <v>0</v>
      </c>
      <c r="BB2058" s="107" t="s">
        <v>2834</v>
      </c>
      <c r="BC2058" s="96">
        <v>0</v>
      </c>
      <c r="BD2058" s="96">
        <v>0</v>
      </c>
      <c r="BE2058" s="96">
        <v>0</v>
      </c>
      <c r="BF2058" s="96">
        <v>0</v>
      </c>
      <c r="BG2058" s="96">
        <v>0</v>
      </c>
      <c r="BH2058" s="96">
        <v>0</v>
      </c>
      <c r="BI2058" s="91">
        <v>0</v>
      </c>
      <c r="BJ2058" s="100">
        <v>0</v>
      </c>
      <c r="BK2058" s="100">
        <v>0</v>
      </c>
      <c r="BL2058" s="100">
        <v>0</v>
      </c>
      <c r="BM2058" s="100">
        <v>0</v>
      </c>
      <c r="BN2058" s="100">
        <v>0</v>
      </c>
      <c r="BO2058" s="100">
        <v>0</v>
      </c>
      <c r="BP2058" s="100">
        <v>0</v>
      </c>
      <c r="BQ2058" s="46">
        <v>0</v>
      </c>
    </row>
    <row r="2059" spans="3:69" ht="20.100000000000001" customHeight="1">
      <c r="C2059" s="95">
        <v>77002008</v>
      </c>
      <c r="D2059" s="94" t="s">
        <v>2835</v>
      </c>
      <c r="E2059" s="91">
        <v>1</v>
      </c>
      <c r="F2059" s="91">
        <v>0</v>
      </c>
      <c r="G2059" s="96">
        <v>0</v>
      </c>
      <c r="H2059" s="97">
        <v>0</v>
      </c>
      <c r="I2059" s="95">
        <v>1</v>
      </c>
      <c r="J2059" s="95">
        <v>0</v>
      </c>
      <c r="K2059" s="95">
        <v>0</v>
      </c>
      <c r="L2059" s="96">
        <v>0</v>
      </c>
      <c r="M2059" s="96">
        <v>0</v>
      </c>
      <c r="N2059" s="96">
        <v>2</v>
      </c>
      <c r="O2059" s="96">
        <v>3</v>
      </c>
      <c r="P2059" s="96">
        <v>0.2</v>
      </c>
      <c r="Q2059" s="96">
        <v>0</v>
      </c>
      <c r="R2059" s="100">
        <v>0</v>
      </c>
      <c r="S2059" s="96">
        <v>0</v>
      </c>
      <c r="T2059" s="96">
        <v>1</v>
      </c>
      <c r="U2059" s="91">
        <v>1</v>
      </c>
      <c r="V2059" s="96">
        <v>0</v>
      </c>
      <c r="W2059" s="96">
        <v>2</v>
      </c>
      <c r="X2059" s="96">
        <v>0</v>
      </c>
      <c r="Y2059" s="96">
        <v>1</v>
      </c>
      <c r="Z2059" s="96">
        <v>0</v>
      </c>
      <c r="AA2059" s="96">
        <v>0</v>
      </c>
      <c r="AB2059" s="96">
        <v>0</v>
      </c>
      <c r="AC2059" s="96">
        <v>1</v>
      </c>
      <c r="AD2059" s="96">
        <v>24</v>
      </c>
      <c r="AE2059" s="96">
        <v>1</v>
      </c>
      <c r="AF2059" s="96">
        <v>6</v>
      </c>
      <c r="AG2059" s="100">
        <v>0</v>
      </c>
      <c r="AH2059" s="100">
        <v>1</v>
      </c>
      <c r="AI2059" s="100">
        <v>0</v>
      </c>
      <c r="AJ2059" s="100">
        <v>3</v>
      </c>
      <c r="AK2059" s="96">
        <v>0</v>
      </c>
      <c r="AL2059" s="96">
        <v>1</v>
      </c>
      <c r="AM2059" s="96">
        <v>0</v>
      </c>
      <c r="AN2059" s="96">
        <v>2</v>
      </c>
      <c r="AO2059" s="96">
        <v>3000</v>
      </c>
      <c r="AP2059" s="96">
        <v>1</v>
      </c>
      <c r="AQ2059" s="96">
        <v>0</v>
      </c>
      <c r="AR2059" s="314" t="s">
        <v>2836</v>
      </c>
      <c r="AS2059" s="318" t="s">
        <v>2823</v>
      </c>
      <c r="AT2059" s="94" t="s">
        <v>201</v>
      </c>
      <c r="AU2059" s="96" t="s">
        <v>173</v>
      </c>
      <c r="AV2059" s="95">
        <v>10000011</v>
      </c>
      <c r="AW2059" s="316" t="s">
        <v>2837</v>
      </c>
      <c r="AX2059" s="98" t="s">
        <v>164</v>
      </c>
      <c r="AY2059" s="96">
        <v>0</v>
      </c>
      <c r="AZ2059" s="97">
        <v>0</v>
      </c>
      <c r="BA2059" s="97">
        <v>0</v>
      </c>
      <c r="BB2059" s="107" t="s">
        <v>2838</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19.5" customHeight="1">
      <c r="C2060" s="95">
        <v>77002009</v>
      </c>
      <c r="D2060" s="94" t="s">
        <v>2839</v>
      </c>
      <c r="E2060" s="95">
        <v>1</v>
      </c>
      <c r="F2060" s="95">
        <v>0</v>
      </c>
      <c r="G2060" s="95">
        <v>0</v>
      </c>
      <c r="H2060" s="97">
        <v>0</v>
      </c>
      <c r="I2060" s="95">
        <v>1</v>
      </c>
      <c r="J2060" s="95">
        <v>0</v>
      </c>
      <c r="K2060" s="95">
        <v>0</v>
      </c>
      <c r="L2060" s="96">
        <v>0</v>
      </c>
      <c r="M2060" s="96">
        <v>0</v>
      </c>
      <c r="N2060" s="96">
        <v>2</v>
      </c>
      <c r="O2060" s="96">
        <v>3</v>
      </c>
      <c r="P2060" s="96">
        <v>0.1</v>
      </c>
      <c r="Q2060" s="96">
        <v>0</v>
      </c>
      <c r="R2060" s="100">
        <v>0</v>
      </c>
      <c r="S2060" s="96">
        <v>0</v>
      </c>
      <c r="T2060" s="96">
        <v>1</v>
      </c>
      <c r="U2060" s="96">
        <v>2</v>
      </c>
      <c r="V2060" s="96">
        <v>0</v>
      </c>
      <c r="W2060" s="96">
        <v>1</v>
      </c>
      <c r="X2060" s="96">
        <v>0</v>
      </c>
      <c r="Y2060" s="96">
        <v>1</v>
      </c>
      <c r="Z2060" s="96">
        <v>0</v>
      </c>
      <c r="AA2060" s="96">
        <v>0</v>
      </c>
      <c r="AB2060" s="96">
        <v>1</v>
      </c>
      <c r="AC2060" s="96">
        <v>0</v>
      </c>
      <c r="AD2060" s="96">
        <v>0</v>
      </c>
      <c r="AE2060" s="96">
        <v>1</v>
      </c>
      <c r="AF2060" s="96">
        <v>3</v>
      </c>
      <c r="AG2060" s="100">
        <v>4</v>
      </c>
      <c r="AH2060" s="100">
        <v>1</v>
      </c>
      <c r="AI2060" s="100">
        <v>0</v>
      </c>
      <c r="AJ2060" s="100">
        <v>1.5</v>
      </c>
      <c r="AK2060" s="96">
        <v>0</v>
      </c>
      <c r="AL2060" s="96">
        <v>0</v>
      </c>
      <c r="AM2060" s="96">
        <v>0</v>
      </c>
      <c r="AN2060" s="96">
        <v>0</v>
      </c>
      <c r="AO2060" s="96">
        <v>6000</v>
      </c>
      <c r="AP2060" s="96">
        <v>0.8</v>
      </c>
      <c r="AQ2060" s="96">
        <v>0</v>
      </c>
      <c r="AR2060" s="100">
        <v>0</v>
      </c>
      <c r="AS2060" s="318" t="s">
        <v>2832</v>
      </c>
      <c r="AT2060" s="98" t="s">
        <v>163</v>
      </c>
      <c r="AU2060" s="96" t="s">
        <v>353</v>
      </c>
      <c r="AV2060" s="95">
        <v>0</v>
      </c>
      <c r="AW2060" s="316" t="s">
        <v>2840</v>
      </c>
      <c r="AX2060" s="94" t="s">
        <v>164</v>
      </c>
      <c r="AY2060" s="96" t="s">
        <v>2841</v>
      </c>
      <c r="AZ2060" s="97">
        <v>0</v>
      </c>
      <c r="BA2060" s="97">
        <v>0</v>
      </c>
      <c r="BB2060" s="107" t="s">
        <v>2688</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20.100000000000001" customHeight="1">
      <c r="C2061" s="95">
        <v>77002010</v>
      </c>
      <c r="D2061" s="94" t="s">
        <v>2842</v>
      </c>
      <c r="E2061" s="96">
        <v>1</v>
      </c>
      <c r="F2061" s="96">
        <v>0</v>
      </c>
      <c r="G2061" s="95">
        <v>0</v>
      </c>
      <c r="H2061" s="97">
        <v>0</v>
      </c>
      <c r="I2061" s="95">
        <v>1</v>
      </c>
      <c r="J2061" s="95">
        <v>0</v>
      </c>
      <c r="K2061" s="95">
        <v>0</v>
      </c>
      <c r="L2061" s="96">
        <v>0</v>
      </c>
      <c r="M2061" s="96">
        <v>0</v>
      </c>
      <c r="N2061" s="96">
        <v>2</v>
      </c>
      <c r="O2061" s="96">
        <v>2</v>
      </c>
      <c r="P2061" s="96">
        <v>0.8</v>
      </c>
      <c r="Q2061" s="96">
        <v>0</v>
      </c>
      <c r="R2061" s="100">
        <v>3</v>
      </c>
      <c r="S2061" s="96">
        <v>0</v>
      </c>
      <c r="T2061" s="96">
        <v>1</v>
      </c>
      <c r="U2061" s="96">
        <v>2</v>
      </c>
      <c r="V2061" s="96">
        <v>0</v>
      </c>
      <c r="W2061" s="96">
        <v>0.8</v>
      </c>
      <c r="X2061" s="96">
        <v>0</v>
      </c>
      <c r="Y2061" s="96">
        <v>0</v>
      </c>
      <c r="Z2061" s="96">
        <v>0</v>
      </c>
      <c r="AA2061" s="96">
        <v>0</v>
      </c>
      <c r="AB2061" s="96">
        <v>0</v>
      </c>
      <c r="AC2061" s="96">
        <v>0</v>
      </c>
      <c r="AD2061" s="96">
        <v>28</v>
      </c>
      <c r="AE2061" s="96">
        <v>1</v>
      </c>
      <c r="AF2061" s="96">
        <v>3</v>
      </c>
      <c r="AG2061" s="100">
        <v>6</v>
      </c>
      <c r="AH2061" s="100">
        <v>1</v>
      </c>
      <c r="AI2061" s="100">
        <v>0</v>
      </c>
      <c r="AJ2061" s="100">
        <v>1.5</v>
      </c>
      <c r="AK2061" s="96">
        <v>0</v>
      </c>
      <c r="AL2061" s="96">
        <v>0</v>
      </c>
      <c r="AM2061" s="96">
        <v>0</v>
      </c>
      <c r="AN2061" s="96">
        <v>1</v>
      </c>
      <c r="AO2061" s="96">
        <v>5000</v>
      </c>
      <c r="AP2061" s="96">
        <v>1</v>
      </c>
      <c r="AQ2061" s="96">
        <v>0</v>
      </c>
      <c r="AR2061" s="100">
        <v>0</v>
      </c>
      <c r="AS2061" s="318" t="s">
        <v>2843</v>
      </c>
      <c r="AT2061" s="98" t="s">
        <v>201</v>
      </c>
      <c r="AU2061" s="96" t="s">
        <v>353</v>
      </c>
      <c r="AV2061" s="95">
        <v>10000007</v>
      </c>
      <c r="AW2061" s="316" t="s">
        <v>2844</v>
      </c>
      <c r="AX2061" s="94" t="s">
        <v>164</v>
      </c>
      <c r="AY2061" s="96" t="s">
        <v>2845</v>
      </c>
      <c r="AZ2061" s="97">
        <v>0</v>
      </c>
      <c r="BA2061" s="97">
        <v>0</v>
      </c>
      <c r="BB2061" s="107" t="s">
        <v>2846</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19.5" customHeight="1">
      <c r="C2062" s="95">
        <v>77002011</v>
      </c>
      <c r="D2062" s="94" t="s">
        <v>2847</v>
      </c>
      <c r="E2062" s="96">
        <v>1</v>
      </c>
      <c r="F2062" s="96">
        <v>61012301</v>
      </c>
      <c r="G2062" s="96">
        <v>0</v>
      </c>
      <c r="H2062" s="97">
        <v>0</v>
      </c>
      <c r="I2062" s="95">
        <v>1</v>
      </c>
      <c r="J2062" s="95">
        <v>0</v>
      </c>
      <c r="K2062" s="95">
        <v>0</v>
      </c>
      <c r="L2062" s="96">
        <v>0</v>
      </c>
      <c r="M2062" s="96">
        <v>0</v>
      </c>
      <c r="N2062" s="96">
        <v>2</v>
      </c>
      <c r="O2062" s="96">
        <v>1</v>
      </c>
      <c r="P2062" s="96">
        <v>0.15</v>
      </c>
      <c r="Q2062" s="96">
        <v>0</v>
      </c>
      <c r="R2062" s="100">
        <v>1</v>
      </c>
      <c r="S2062" s="96">
        <v>0</v>
      </c>
      <c r="T2062" s="96">
        <v>0</v>
      </c>
      <c r="U2062" s="96">
        <v>1</v>
      </c>
      <c r="V2062" s="96">
        <v>0</v>
      </c>
      <c r="W2062" s="96">
        <v>0</v>
      </c>
      <c r="X2062" s="96">
        <v>0</v>
      </c>
      <c r="Y2062" s="96">
        <v>1</v>
      </c>
      <c r="Z2062" s="96">
        <v>0</v>
      </c>
      <c r="AA2062" s="96">
        <v>0</v>
      </c>
      <c r="AB2062" s="96">
        <v>0</v>
      </c>
      <c r="AC2062" s="96">
        <v>1</v>
      </c>
      <c r="AD2062" s="96">
        <v>6</v>
      </c>
      <c r="AE2062" s="96">
        <v>2</v>
      </c>
      <c r="AF2062" s="96" t="s">
        <v>171</v>
      </c>
      <c r="AG2062" s="100">
        <v>0</v>
      </c>
      <c r="AH2062" s="100">
        <v>2</v>
      </c>
      <c r="AI2062" s="100">
        <v>0</v>
      </c>
      <c r="AJ2062" s="100">
        <v>1.5</v>
      </c>
      <c r="AK2062" s="96">
        <v>0</v>
      </c>
      <c r="AL2062" s="96">
        <v>0</v>
      </c>
      <c r="AM2062" s="96">
        <v>0</v>
      </c>
      <c r="AN2062" s="96">
        <v>0.5</v>
      </c>
      <c r="AO2062" s="96">
        <v>500</v>
      </c>
      <c r="AP2062" s="96">
        <v>0</v>
      </c>
      <c r="AQ2062" s="96">
        <v>15</v>
      </c>
      <c r="AR2062" s="100">
        <v>97010008</v>
      </c>
      <c r="AS2062" s="105">
        <v>0</v>
      </c>
      <c r="AT2062" s="94" t="s">
        <v>218</v>
      </c>
      <c r="AU2062" s="96" t="s">
        <v>173</v>
      </c>
      <c r="AV2062" s="95">
        <v>0</v>
      </c>
      <c r="AW2062" s="95">
        <v>0</v>
      </c>
      <c r="AX2062" s="125" t="s">
        <v>174</v>
      </c>
      <c r="AY2062" s="96">
        <v>0</v>
      </c>
      <c r="AZ2062" s="97">
        <v>0</v>
      </c>
      <c r="BA2062" s="97">
        <v>0</v>
      </c>
      <c r="BB2062" s="107" t="s">
        <v>2848</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77002012</v>
      </c>
      <c r="BQ2062" s="46">
        <v>0</v>
      </c>
    </row>
    <row r="2063" spans="3:69" ht="19.5" customHeight="1">
      <c r="C2063" s="95">
        <v>77002012</v>
      </c>
      <c r="D2063" s="98" t="s">
        <v>2849</v>
      </c>
      <c r="E2063" s="96">
        <v>1</v>
      </c>
      <c r="F2063" s="95">
        <v>61022101</v>
      </c>
      <c r="G2063" s="95">
        <v>0</v>
      </c>
      <c r="H2063" s="97">
        <v>0</v>
      </c>
      <c r="I2063" s="96">
        <v>1</v>
      </c>
      <c r="J2063" s="96">
        <v>0</v>
      </c>
      <c r="K2063" s="96">
        <v>0</v>
      </c>
      <c r="L2063" s="95">
        <v>0</v>
      </c>
      <c r="M2063" s="95">
        <v>0</v>
      </c>
      <c r="N2063" s="95">
        <v>2</v>
      </c>
      <c r="O2063" s="95">
        <v>2</v>
      </c>
      <c r="P2063" s="95">
        <v>1</v>
      </c>
      <c r="Q2063" s="95">
        <v>0</v>
      </c>
      <c r="R2063" s="100">
        <v>0</v>
      </c>
      <c r="S2063" s="97">
        <v>0</v>
      </c>
      <c r="T2063" s="96">
        <v>1</v>
      </c>
      <c r="U2063" s="95">
        <v>1</v>
      </c>
      <c r="V2063" s="95">
        <v>0</v>
      </c>
      <c r="W2063" s="95">
        <v>1.5</v>
      </c>
      <c r="X2063" s="95">
        <v>0</v>
      </c>
      <c r="Y2063" s="95">
        <v>0</v>
      </c>
      <c r="Z2063" s="95">
        <v>0</v>
      </c>
      <c r="AA2063" s="95">
        <v>0</v>
      </c>
      <c r="AB2063" s="95">
        <v>0</v>
      </c>
      <c r="AC2063" s="95">
        <v>0</v>
      </c>
      <c r="AD2063" s="95">
        <v>8</v>
      </c>
      <c r="AE2063" s="95">
        <v>1</v>
      </c>
      <c r="AF2063" s="143">
        <v>5</v>
      </c>
      <c r="AG2063" s="100">
        <v>0</v>
      </c>
      <c r="AH2063" s="100">
        <v>1</v>
      </c>
      <c r="AI2063" s="100">
        <v>0</v>
      </c>
      <c r="AJ2063" s="100">
        <v>3</v>
      </c>
      <c r="AK2063" s="95">
        <v>0</v>
      </c>
      <c r="AL2063" s="95">
        <v>0</v>
      </c>
      <c r="AM2063" s="95">
        <v>0</v>
      </c>
      <c r="AN2063" s="95">
        <v>0</v>
      </c>
      <c r="AO2063" s="95">
        <v>2000</v>
      </c>
      <c r="AP2063" s="95">
        <v>0.5</v>
      </c>
      <c r="AQ2063" s="95">
        <v>0</v>
      </c>
      <c r="AR2063" s="100">
        <v>0</v>
      </c>
      <c r="AS2063" s="316" t="s">
        <v>2850</v>
      </c>
      <c r="AT2063" s="94" t="s">
        <v>218</v>
      </c>
      <c r="AU2063" s="95" t="s">
        <v>360</v>
      </c>
      <c r="AV2063" s="95">
        <v>10001005</v>
      </c>
      <c r="AW2063" s="316" t="s">
        <v>2851</v>
      </c>
      <c r="AX2063" s="98" t="s">
        <v>164</v>
      </c>
      <c r="AY2063" s="98">
        <v>0</v>
      </c>
      <c r="AZ2063" s="97">
        <v>0</v>
      </c>
      <c r="BA2063" s="97">
        <v>0</v>
      </c>
      <c r="BB2063" s="149" t="s">
        <v>753</v>
      </c>
      <c r="BC2063" s="95">
        <v>0</v>
      </c>
      <c r="BD2063" s="96">
        <v>0</v>
      </c>
      <c r="BE2063" s="95">
        <v>0</v>
      </c>
      <c r="BF2063" s="95">
        <v>0</v>
      </c>
      <c r="BG2063" s="95">
        <v>0</v>
      </c>
      <c r="BH2063" s="95">
        <v>0</v>
      </c>
      <c r="BI2063" s="91">
        <v>0</v>
      </c>
      <c r="BJ2063" s="100">
        <v>0</v>
      </c>
      <c r="BK2063" s="100">
        <v>0</v>
      </c>
      <c r="BL2063" s="100">
        <v>0</v>
      </c>
      <c r="BM2063" s="100">
        <v>0</v>
      </c>
      <c r="BN2063" s="100">
        <v>0</v>
      </c>
      <c r="BO2063" s="100">
        <v>0</v>
      </c>
      <c r="BP2063" s="100">
        <v>0</v>
      </c>
      <c r="BQ2063" s="46">
        <v>0</v>
      </c>
    </row>
    <row r="2064" spans="3:69" ht="19.5" customHeight="1">
      <c r="C2064" s="95">
        <v>77002013</v>
      </c>
      <c r="D2064" s="94" t="s">
        <v>2852</v>
      </c>
      <c r="E2064" s="95">
        <v>1</v>
      </c>
      <c r="F2064" s="96">
        <v>60010100</v>
      </c>
      <c r="G2064" s="95">
        <v>0</v>
      </c>
      <c r="H2064" s="97">
        <v>0</v>
      </c>
      <c r="I2064" s="95">
        <v>1</v>
      </c>
      <c r="J2064" s="95">
        <v>0</v>
      </c>
      <c r="K2064" s="95">
        <v>0</v>
      </c>
      <c r="L2064" s="96">
        <v>0</v>
      </c>
      <c r="M2064" s="96">
        <v>0</v>
      </c>
      <c r="N2064" s="96">
        <v>2</v>
      </c>
      <c r="O2064" s="96">
        <v>1</v>
      </c>
      <c r="P2064" s="96">
        <v>0.15</v>
      </c>
      <c r="Q2064" s="96">
        <v>0</v>
      </c>
      <c r="R2064" s="100">
        <v>0</v>
      </c>
      <c r="S2064" s="96">
        <v>0</v>
      </c>
      <c r="T2064" s="96">
        <v>1</v>
      </c>
      <c r="U2064" s="96">
        <v>2</v>
      </c>
      <c r="V2064" s="96">
        <v>0</v>
      </c>
      <c r="W2064" s="96">
        <v>0</v>
      </c>
      <c r="X2064" s="96">
        <v>0</v>
      </c>
      <c r="Y2064" s="96">
        <v>1</v>
      </c>
      <c r="Z2064" s="96">
        <v>0</v>
      </c>
      <c r="AA2064" s="96">
        <v>0</v>
      </c>
      <c r="AB2064" s="96">
        <v>0</v>
      </c>
      <c r="AC2064" s="96">
        <v>1</v>
      </c>
      <c r="AD2064" s="96">
        <v>3</v>
      </c>
      <c r="AE2064" s="96">
        <v>1</v>
      </c>
      <c r="AF2064" s="96">
        <v>4</v>
      </c>
      <c r="AG2064" s="100">
        <v>0</v>
      </c>
      <c r="AH2064" s="100">
        <v>1</v>
      </c>
      <c r="AI2064" s="100">
        <v>0</v>
      </c>
      <c r="AJ2064" s="100">
        <v>3</v>
      </c>
      <c r="AK2064" s="96">
        <v>0</v>
      </c>
      <c r="AL2064" s="96">
        <v>1</v>
      </c>
      <c r="AM2064" s="96">
        <v>0</v>
      </c>
      <c r="AN2064" s="96">
        <v>0</v>
      </c>
      <c r="AO2064" s="96">
        <v>3000</v>
      </c>
      <c r="AP2064" s="96">
        <v>0</v>
      </c>
      <c r="AQ2064" s="96">
        <v>0</v>
      </c>
      <c r="AR2064" s="314" t="s">
        <v>2853</v>
      </c>
      <c r="AS2064" s="105">
        <v>0</v>
      </c>
      <c r="AT2064" s="98" t="s">
        <v>201</v>
      </c>
      <c r="AU2064" s="96" t="s">
        <v>353</v>
      </c>
      <c r="AV2064" s="95">
        <v>0</v>
      </c>
      <c r="AW2064" s="95">
        <v>0</v>
      </c>
      <c r="AX2064" s="94" t="s">
        <v>164</v>
      </c>
      <c r="AY2064" s="96">
        <v>0</v>
      </c>
      <c r="AZ2064" s="97">
        <v>0</v>
      </c>
      <c r="BA2064" s="97">
        <v>0</v>
      </c>
      <c r="BB2064" s="107" t="s">
        <v>2854</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19.5" customHeight="1">
      <c r="C2065" s="95">
        <v>77002014</v>
      </c>
      <c r="D2065" s="94" t="s">
        <v>2855</v>
      </c>
      <c r="E2065" s="95">
        <v>1</v>
      </c>
      <c r="F2065" s="96">
        <v>0</v>
      </c>
      <c r="G2065" s="95">
        <v>0</v>
      </c>
      <c r="H2065" s="97">
        <v>0</v>
      </c>
      <c r="I2065" s="95">
        <v>1</v>
      </c>
      <c r="J2065" s="95">
        <v>0</v>
      </c>
      <c r="K2065" s="95">
        <v>0</v>
      </c>
      <c r="L2065" s="96">
        <v>0</v>
      </c>
      <c r="M2065" s="96">
        <v>0</v>
      </c>
      <c r="N2065" s="96">
        <v>2</v>
      </c>
      <c r="O2065" s="96">
        <v>1</v>
      </c>
      <c r="P2065" s="96">
        <v>1</v>
      </c>
      <c r="Q2065" s="96">
        <v>0</v>
      </c>
      <c r="R2065" s="100">
        <v>0</v>
      </c>
      <c r="S2065" s="96">
        <v>0</v>
      </c>
      <c r="T2065" s="96">
        <v>1</v>
      </c>
      <c r="U2065" s="96">
        <v>2</v>
      </c>
      <c r="V2065" s="96">
        <v>0</v>
      </c>
      <c r="W2065" s="96">
        <v>1.6</v>
      </c>
      <c r="X2065" s="96">
        <v>0</v>
      </c>
      <c r="Y2065" s="96">
        <v>0</v>
      </c>
      <c r="Z2065" s="96">
        <v>0</v>
      </c>
      <c r="AA2065" s="96">
        <v>0</v>
      </c>
      <c r="AB2065" s="96">
        <v>0</v>
      </c>
      <c r="AC2065" s="96">
        <v>1</v>
      </c>
      <c r="AD2065" s="96">
        <v>0</v>
      </c>
      <c r="AE2065" s="96">
        <v>1</v>
      </c>
      <c r="AF2065" s="96">
        <v>2</v>
      </c>
      <c r="AG2065" s="100">
        <v>0</v>
      </c>
      <c r="AH2065" s="100">
        <v>2</v>
      </c>
      <c r="AI2065" s="100">
        <v>0</v>
      </c>
      <c r="AJ2065" s="100">
        <v>2</v>
      </c>
      <c r="AK2065" s="96">
        <v>0</v>
      </c>
      <c r="AL2065" s="96">
        <v>0</v>
      </c>
      <c r="AM2065" s="96">
        <v>0</v>
      </c>
      <c r="AN2065" s="96">
        <v>0</v>
      </c>
      <c r="AO2065" s="96">
        <v>5000</v>
      </c>
      <c r="AP2065" s="96">
        <v>0</v>
      </c>
      <c r="AQ2065" s="96">
        <v>15</v>
      </c>
      <c r="AR2065" s="104">
        <v>0</v>
      </c>
      <c r="AS2065" s="318" t="s">
        <v>2856</v>
      </c>
      <c r="AT2065" s="94" t="s">
        <v>218</v>
      </c>
      <c r="AU2065" s="96" t="s">
        <v>353</v>
      </c>
      <c r="AV2065" s="95">
        <v>10000007</v>
      </c>
      <c r="AW2065" s="95">
        <v>77002008</v>
      </c>
      <c r="AX2065" s="94" t="s">
        <v>384</v>
      </c>
      <c r="AY2065" s="96" t="s">
        <v>1219</v>
      </c>
      <c r="AZ2065" s="97">
        <v>0</v>
      </c>
      <c r="BA2065" s="97">
        <v>1</v>
      </c>
      <c r="BB2065" s="107" t="s">
        <v>2857</v>
      </c>
      <c r="BC2065" s="96">
        <v>0</v>
      </c>
      <c r="BD2065" s="96">
        <v>0</v>
      </c>
      <c r="BE2065" s="96">
        <v>0</v>
      </c>
      <c r="BF2065" s="96">
        <v>0</v>
      </c>
      <c r="BG2065" s="96">
        <v>0</v>
      </c>
      <c r="BH2065" s="96">
        <v>0</v>
      </c>
      <c r="BI2065" s="91">
        <v>0</v>
      </c>
      <c r="BJ2065" s="100">
        <v>0</v>
      </c>
      <c r="BK2065" s="100">
        <v>0</v>
      </c>
      <c r="BL2065" s="100">
        <v>0</v>
      </c>
      <c r="BM2065" s="100">
        <v>0</v>
      </c>
      <c r="BN2065" s="100">
        <v>0</v>
      </c>
      <c r="BO2065" s="100">
        <v>0</v>
      </c>
      <c r="BP2065" s="100">
        <v>0</v>
      </c>
      <c r="BQ2065" s="46">
        <v>0</v>
      </c>
    </row>
    <row r="2066" spans="1:69" ht="19.5" customHeight="1">
      <c r="C2066" s="95">
        <v>77002015</v>
      </c>
      <c r="D2066" s="94" t="s">
        <v>2813</v>
      </c>
      <c r="E2066" s="96">
        <v>1</v>
      </c>
      <c r="F2066" s="96">
        <v>0</v>
      </c>
      <c r="G2066" s="96">
        <v>0</v>
      </c>
      <c r="H2066" s="97">
        <v>0</v>
      </c>
      <c r="I2066" s="95">
        <v>1</v>
      </c>
      <c r="J2066" s="96">
        <v>0</v>
      </c>
      <c r="K2066" s="96">
        <v>0</v>
      </c>
      <c r="L2066" s="96">
        <v>0</v>
      </c>
      <c r="M2066" s="96">
        <v>0</v>
      </c>
      <c r="N2066" s="96">
        <v>2</v>
      </c>
      <c r="O2066" s="96">
        <v>1</v>
      </c>
      <c r="P2066" s="96">
        <v>0.1</v>
      </c>
      <c r="Q2066" s="96">
        <v>0</v>
      </c>
      <c r="R2066" s="100">
        <v>0</v>
      </c>
      <c r="S2066" s="96">
        <v>0</v>
      </c>
      <c r="T2066" s="96">
        <v>1</v>
      </c>
      <c r="U2066" s="96">
        <v>1</v>
      </c>
      <c r="V2066" s="96">
        <v>0</v>
      </c>
      <c r="W2066" s="96">
        <v>1.2</v>
      </c>
      <c r="X2066" s="96">
        <v>0</v>
      </c>
      <c r="Y2066" s="96">
        <v>1</v>
      </c>
      <c r="Z2066" s="96">
        <v>0</v>
      </c>
      <c r="AA2066" s="96">
        <v>0</v>
      </c>
      <c r="AB2066" s="96">
        <v>0</v>
      </c>
      <c r="AC2066" s="96">
        <v>1</v>
      </c>
      <c r="AD2066" s="96">
        <v>0</v>
      </c>
      <c r="AE2066" s="96">
        <v>1</v>
      </c>
      <c r="AF2066" s="96">
        <v>3</v>
      </c>
      <c r="AG2066" s="100">
        <v>0</v>
      </c>
      <c r="AH2066" s="100">
        <v>1</v>
      </c>
      <c r="AI2066" s="100">
        <v>0</v>
      </c>
      <c r="AJ2066" s="100">
        <v>2</v>
      </c>
      <c r="AK2066" s="96">
        <v>0</v>
      </c>
      <c r="AL2066" s="96">
        <v>0</v>
      </c>
      <c r="AM2066" s="96">
        <v>0</v>
      </c>
      <c r="AN2066" s="96">
        <v>0.5</v>
      </c>
      <c r="AO2066" s="96">
        <v>600</v>
      </c>
      <c r="AP2066" s="96">
        <v>0.5</v>
      </c>
      <c r="AQ2066" s="96">
        <v>0</v>
      </c>
      <c r="AR2066" s="100">
        <v>0</v>
      </c>
      <c r="AS2066" s="96">
        <v>97010001</v>
      </c>
      <c r="AT2066" s="94" t="s">
        <v>162</v>
      </c>
      <c r="AU2066" s="96" t="s">
        <v>353</v>
      </c>
      <c r="AV2066" s="95">
        <v>10000001</v>
      </c>
      <c r="AW2066" s="95">
        <v>77002009</v>
      </c>
      <c r="AX2066" s="94" t="s">
        <v>502</v>
      </c>
      <c r="AY2066" s="96">
        <v>0</v>
      </c>
      <c r="AZ2066" s="97">
        <v>0</v>
      </c>
      <c r="BA2066" s="97">
        <v>0</v>
      </c>
      <c r="BB2066" s="124" t="s">
        <v>2858</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spans="1:69" ht="19.5" customHeight="1">
      <c r="C2067" s="95">
        <v>77002016</v>
      </c>
      <c r="D2067" s="94" t="s">
        <v>2859</v>
      </c>
      <c r="E2067" s="95">
        <v>1</v>
      </c>
      <c r="F2067" s="96">
        <v>0</v>
      </c>
      <c r="G2067" s="95">
        <v>0</v>
      </c>
      <c r="H2067" s="97">
        <v>0</v>
      </c>
      <c r="I2067" s="95">
        <v>1</v>
      </c>
      <c r="J2067" s="95">
        <v>0</v>
      </c>
      <c r="K2067" s="95">
        <v>0</v>
      </c>
      <c r="L2067" s="96">
        <v>0</v>
      </c>
      <c r="M2067" s="96">
        <v>0</v>
      </c>
      <c r="N2067" s="96">
        <v>2</v>
      </c>
      <c r="O2067" s="96">
        <v>16</v>
      </c>
      <c r="P2067" s="96">
        <v>8</v>
      </c>
      <c r="Q2067" s="96">
        <v>0</v>
      </c>
      <c r="R2067" s="100">
        <v>0</v>
      </c>
      <c r="S2067" s="96">
        <v>0</v>
      </c>
      <c r="T2067" s="96">
        <v>1</v>
      </c>
      <c r="U2067" s="96">
        <v>2</v>
      </c>
      <c r="V2067" s="96">
        <v>0</v>
      </c>
      <c r="W2067" s="96">
        <v>1</v>
      </c>
      <c r="X2067" s="96">
        <v>0</v>
      </c>
      <c r="Y2067" s="96">
        <v>0</v>
      </c>
      <c r="Z2067" s="96">
        <v>0</v>
      </c>
      <c r="AA2067" s="96">
        <v>0</v>
      </c>
      <c r="AB2067" s="96">
        <v>0</v>
      </c>
      <c r="AC2067" s="96">
        <v>1</v>
      </c>
      <c r="AD2067" s="96">
        <v>0</v>
      </c>
      <c r="AE2067" s="96">
        <v>1</v>
      </c>
      <c r="AF2067" s="96">
        <v>2</v>
      </c>
      <c r="AG2067" s="100">
        <v>0</v>
      </c>
      <c r="AH2067" s="100">
        <v>2</v>
      </c>
      <c r="AI2067" s="100">
        <v>0</v>
      </c>
      <c r="AJ2067" s="100">
        <v>2</v>
      </c>
      <c r="AK2067" s="96">
        <v>0</v>
      </c>
      <c r="AL2067" s="96">
        <v>0</v>
      </c>
      <c r="AM2067" s="96">
        <v>0</v>
      </c>
      <c r="AN2067" s="96">
        <v>0.5</v>
      </c>
      <c r="AO2067" s="96">
        <v>5000</v>
      </c>
      <c r="AP2067" s="96">
        <v>0.5</v>
      </c>
      <c r="AQ2067" s="96">
        <v>15</v>
      </c>
      <c r="AR2067" s="104">
        <v>0</v>
      </c>
      <c r="AS2067" s="318" t="s">
        <v>2860</v>
      </c>
      <c r="AT2067" s="94" t="s">
        <v>218</v>
      </c>
      <c r="AU2067" s="96" t="s">
        <v>353</v>
      </c>
      <c r="AV2067" s="95">
        <v>10000007</v>
      </c>
      <c r="AW2067" s="95">
        <v>77002008</v>
      </c>
      <c r="AX2067" s="94" t="s">
        <v>384</v>
      </c>
      <c r="AY2067" s="96" t="s">
        <v>1219</v>
      </c>
      <c r="AZ2067" s="97">
        <v>0</v>
      </c>
      <c r="BA2067" s="97">
        <v>1</v>
      </c>
      <c r="BB2067" s="107" t="s">
        <v>2861</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spans="1:69" ht="19.5" customHeight="1">
      <c r="C2068" s="95">
        <v>77002017</v>
      </c>
      <c r="D2068" s="94" t="s">
        <v>2813</v>
      </c>
      <c r="E2068" s="96">
        <v>1</v>
      </c>
      <c r="F2068" s="96">
        <v>0</v>
      </c>
      <c r="G2068" s="96">
        <v>0</v>
      </c>
      <c r="H2068" s="97">
        <v>0</v>
      </c>
      <c r="I2068" s="95">
        <v>1</v>
      </c>
      <c r="J2068" s="96">
        <v>0</v>
      </c>
      <c r="K2068" s="96">
        <v>0</v>
      </c>
      <c r="L2068" s="96">
        <v>0</v>
      </c>
      <c r="M2068" s="96">
        <v>0</v>
      </c>
      <c r="N2068" s="96">
        <v>2</v>
      </c>
      <c r="O2068" s="96">
        <v>1</v>
      </c>
      <c r="P2068" s="96">
        <v>0.1</v>
      </c>
      <c r="Q2068" s="96">
        <v>0</v>
      </c>
      <c r="R2068" s="100">
        <v>0</v>
      </c>
      <c r="S2068" s="96">
        <v>0</v>
      </c>
      <c r="T2068" s="96">
        <v>1</v>
      </c>
      <c r="U2068" s="96">
        <v>1</v>
      </c>
      <c r="V2068" s="96">
        <v>0</v>
      </c>
      <c r="W2068" s="96">
        <v>1.2</v>
      </c>
      <c r="X2068" s="96">
        <v>0</v>
      </c>
      <c r="Y2068" s="96">
        <v>1</v>
      </c>
      <c r="Z2068" s="96">
        <v>0</v>
      </c>
      <c r="AA2068" s="96">
        <v>0</v>
      </c>
      <c r="AB2068" s="96">
        <v>0</v>
      </c>
      <c r="AC2068" s="96">
        <v>1</v>
      </c>
      <c r="AD2068" s="96">
        <v>0</v>
      </c>
      <c r="AE2068" s="96">
        <v>1</v>
      </c>
      <c r="AF2068" s="96">
        <v>3</v>
      </c>
      <c r="AG2068" s="100">
        <v>0</v>
      </c>
      <c r="AH2068" s="100">
        <v>1</v>
      </c>
      <c r="AI2068" s="100">
        <v>0</v>
      </c>
      <c r="AJ2068" s="100">
        <v>2</v>
      </c>
      <c r="AK2068" s="96">
        <v>0</v>
      </c>
      <c r="AL2068" s="96">
        <v>0</v>
      </c>
      <c r="AM2068" s="96">
        <v>0</v>
      </c>
      <c r="AN2068" s="96">
        <v>0.5</v>
      </c>
      <c r="AO2068" s="96">
        <v>600</v>
      </c>
      <c r="AP2068" s="96">
        <v>0.5</v>
      </c>
      <c r="AQ2068" s="96">
        <v>0</v>
      </c>
      <c r="AR2068" s="100">
        <v>0</v>
      </c>
      <c r="AS2068" s="96">
        <v>97010002</v>
      </c>
      <c r="AT2068" s="94" t="s">
        <v>162</v>
      </c>
      <c r="AU2068" s="96" t="s">
        <v>353</v>
      </c>
      <c r="AV2068" s="95">
        <v>10000001</v>
      </c>
      <c r="AW2068" s="95">
        <v>77002009</v>
      </c>
      <c r="AX2068" s="94" t="s">
        <v>502</v>
      </c>
      <c r="AY2068" s="96">
        <v>0</v>
      </c>
      <c r="AZ2068" s="97">
        <v>0</v>
      </c>
      <c r="BA2068" s="97">
        <v>0</v>
      </c>
      <c r="BB2068" s="124" t="s">
        <v>2858</v>
      </c>
      <c r="BC2068" s="96">
        <v>0</v>
      </c>
      <c r="BD2068" s="96">
        <v>0</v>
      </c>
      <c r="BE2068" s="96">
        <v>0</v>
      </c>
      <c r="BF2068" s="96">
        <v>0</v>
      </c>
      <c r="BG2068" s="96">
        <v>0</v>
      </c>
      <c r="BH2068" s="96">
        <v>0</v>
      </c>
      <c r="BI2068" s="91">
        <v>0</v>
      </c>
      <c r="BJ2068" s="100">
        <v>0</v>
      </c>
      <c r="BK2068" s="100">
        <v>0</v>
      </c>
      <c r="BL2068" s="100">
        <v>0</v>
      </c>
      <c r="BM2068" s="100">
        <v>0</v>
      </c>
      <c r="BN2068" s="100">
        <v>0</v>
      </c>
      <c r="BO2068" s="100">
        <v>1</v>
      </c>
      <c r="BP2068" s="100">
        <v>0</v>
      </c>
      <c r="BQ2068" s="46">
        <v>0</v>
      </c>
    </row>
    <row r="2069" spans="1:69" ht="20.100000000000001" customHeight="1">
      <c r="A2069" s="126"/>
      <c r="B2069" s="126"/>
      <c r="C2069" s="95">
        <v>77002018</v>
      </c>
      <c r="D2069" s="94" t="s">
        <v>2862</v>
      </c>
      <c r="E2069" s="91">
        <v>1</v>
      </c>
      <c r="F2069" s="91">
        <v>0</v>
      </c>
      <c r="G2069" s="96">
        <v>0</v>
      </c>
      <c r="H2069" s="97">
        <v>0</v>
      </c>
      <c r="I2069" s="95">
        <v>1</v>
      </c>
      <c r="J2069" s="95">
        <v>0</v>
      </c>
      <c r="K2069" s="95">
        <v>0</v>
      </c>
      <c r="L2069" s="96">
        <v>0</v>
      </c>
      <c r="M2069" s="96">
        <v>0</v>
      </c>
      <c r="N2069" s="96">
        <v>2</v>
      </c>
      <c r="O2069" s="96">
        <v>2</v>
      </c>
      <c r="P2069" s="96">
        <v>0.4</v>
      </c>
      <c r="Q2069" s="96">
        <v>0</v>
      </c>
      <c r="R2069" s="100">
        <v>0</v>
      </c>
      <c r="S2069" s="96">
        <v>0</v>
      </c>
      <c r="T2069" s="96">
        <v>1</v>
      </c>
      <c r="U2069" s="91">
        <v>1</v>
      </c>
      <c r="V2069" s="96">
        <v>0</v>
      </c>
      <c r="W2069" s="96">
        <v>2</v>
      </c>
      <c r="X2069" s="96">
        <v>0</v>
      </c>
      <c r="Y2069" s="96">
        <v>1</v>
      </c>
      <c r="Z2069" s="96">
        <v>0</v>
      </c>
      <c r="AA2069" s="96">
        <v>0</v>
      </c>
      <c r="AB2069" s="96">
        <v>0</v>
      </c>
      <c r="AC2069" s="96">
        <v>1</v>
      </c>
      <c r="AD2069" s="96">
        <v>20</v>
      </c>
      <c r="AE2069" s="96">
        <v>1</v>
      </c>
      <c r="AF2069" s="96">
        <v>6</v>
      </c>
      <c r="AG2069" s="100">
        <v>0</v>
      </c>
      <c r="AH2069" s="100">
        <v>1</v>
      </c>
      <c r="AI2069" s="100">
        <v>0</v>
      </c>
      <c r="AJ2069" s="100">
        <v>3</v>
      </c>
      <c r="AK2069" s="96">
        <v>0</v>
      </c>
      <c r="AL2069" s="96">
        <v>1</v>
      </c>
      <c r="AM2069" s="96">
        <v>0</v>
      </c>
      <c r="AN2069" s="96">
        <v>1</v>
      </c>
      <c r="AO2069" s="96">
        <v>1100</v>
      </c>
      <c r="AP2069" s="96">
        <v>1</v>
      </c>
      <c r="AQ2069" s="96">
        <v>0</v>
      </c>
      <c r="AR2069" s="100">
        <v>0</v>
      </c>
      <c r="AS2069" s="318" t="s">
        <v>2823</v>
      </c>
      <c r="AT2069" s="94" t="s">
        <v>201</v>
      </c>
      <c r="AU2069" s="96" t="s">
        <v>173</v>
      </c>
      <c r="AV2069" s="95">
        <v>10000011</v>
      </c>
      <c r="AW2069" s="316" t="s">
        <v>2833</v>
      </c>
      <c r="AX2069" s="98" t="s">
        <v>164</v>
      </c>
      <c r="AY2069" s="96">
        <v>0</v>
      </c>
      <c r="AZ2069" s="97">
        <v>0</v>
      </c>
      <c r="BA2069" s="97">
        <v>0</v>
      </c>
      <c r="BB2069" s="107" t="s">
        <v>2863</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77002019</v>
      </c>
      <c r="BQ2069" s="46">
        <v>0</v>
      </c>
    </row>
    <row r="2070" spans="1:69" ht="19.5" customHeight="1">
      <c r="A2070" s="126"/>
      <c r="B2070" s="126"/>
      <c r="C2070" s="95">
        <v>77002019</v>
      </c>
      <c r="D2070" s="94" t="s">
        <v>1218</v>
      </c>
      <c r="E2070" s="95">
        <v>1</v>
      </c>
      <c r="F2070" s="96">
        <v>0</v>
      </c>
      <c r="G2070" s="95">
        <v>0</v>
      </c>
      <c r="H2070" s="97">
        <v>0</v>
      </c>
      <c r="I2070" s="95">
        <v>1</v>
      </c>
      <c r="J2070" s="95">
        <v>0</v>
      </c>
      <c r="K2070" s="95">
        <v>0</v>
      </c>
      <c r="L2070" s="96">
        <v>0</v>
      </c>
      <c r="M2070" s="96">
        <v>0</v>
      </c>
      <c r="N2070" s="96">
        <v>2</v>
      </c>
      <c r="O2070" s="96">
        <v>16</v>
      </c>
      <c r="P2070" s="96">
        <v>5</v>
      </c>
      <c r="Q2070" s="96">
        <v>0</v>
      </c>
      <c r="R2070" s="100">
        <v>0</v>
      </c>
      <c r="S2070" s="96">
        <v>0</v>
      </c>
      <c r="T2070" s="96">
        <v>1</v>
      </c>
      <c r="U2070" s="96">
        <v>2</v>
      </c>
      <c r="V2070" s="96">
        <v>0</v>
      </c>
      <c r="W2070" s="96">
        <v>1</v>
      </c>
      <c r="X2070" s="96">
        <v>0</v>
      </c>
      <c r="Y2070" s="96">
        <v>0</v>
      </c>
      <c r="Z2070" s="96">
        <v>0</v>
      </c>
      <c r="AA2070" s="96">
        <v>0</v>
      </c>
      <c r="AB2070" s="96">
        <v>0</v>
      </c>
      <c r="AC2070" s="96">
        <v>1</v>
      </c>
      <c r="AD2070" s="96">
        <v>0</v>
      </c>
      <c r="AE2070" s="96">
        <v>1</v>
      </c>
      <c r="AF2070" s="96">
        <v>2</v>
      </c>
      <c r="AG2070" s="100">
        <v>0</v>
      </c>
      <c r="AH2070" s="100">
        <v>2</v>
      </c>
      <c r="AI2070" s="100">
        <v>0</v>
      </c>
      <c r="AJ2070" s="100">
        <v>2</v>
      </c>
      <c r="AK2070" s="96">
        <v>0</v>
      </c>
      <c r="AL2070" s="96">
        <v>0</v>
      </c>
      <c r="AM2070" s="96">
        <v>0</v>
      </c>
      <c r="AN2070" s="96">
        <v>0.3</v>
      </c>
      <c r="AO2070" s="96">
        <v>5000</v>
      </c>
      <c r="AP2070" s="96">
        <v>0.3</v>
      </c>
      <c r="AQ2070" s="96">
        <v>15</v>
      </c>
      <c r="AR2070" s="317" t="s">
        <v>2864</v>
      </c>
      <c r="AS2070" s="318" t="s">
        <v>2850</v>
      </c>
      <c r="AT2070" s="94" t="s">
        <v>201</v>
      </c>
      <c r="AU2070" s="96" t="s">
        <v>353</v>
      </c>
      <c r="AV2070" s="95">
        <v>10000007</v>
      </c>
      <c r="AW2070" s="95">
        <v>77002008</v>
      </c>
      <c r="AX2070" s="94" t="s">
        <v>384</v>
      </c>
      <c r="AY2070" s="96" t="s">
        <v>1219</v>
      </c>
      <c r="AZ2070" s="97">
        <v>0</v>
      </c>
      <c r="BA2070" s="97">
        <v>1</v>
      </c>
      <c r="BB2070" s="107" t="s">
        <v>826</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spans="1:69" ht="19.5" customHeight="1">
      <c r="A2071" s="126"/>
      <c r="B2071" s="126"/>
      <c r="C2071" s="95">
        <v>77002020</v>
      </c>
      <c r="D2071" s="94" t="s">
        <v>2813</v>
      </c>
      <c r="E2071" s="96">
        <v>1</v>
      </c>
      <c r="F2071" s="96">
        <v>0</v>
      </c>
      <c r="G2071" s="96">
        <v>0</v>
      </c>
      <c r="H2071" s="97">
        <v>0</v>
      </c>
      <c r="I2071" s="95">
        <v>1</v>
      </c>
      <c r="J2071" s="96">
        <v>0</v>
      </c>
      <c r="K2071" s="96">
        <v>0</v>
      </c>
      <c r="L2071" s="96">
        <v>0</v>
      </c>
      <c r="M2071" s="96">
        <v>0</v>
      </c>
      <c r="N2071" s="96">
        <v>2</v>
      </c>
      <c r="O2071" s="96">
        <v>1</v>
      </c>
      <c r="P2071" s="96">
        <v>0.1</v>
      </c>
      <c r="Q2071" s="96">
        <v>0</v>
      </c>
      <c r="R2071" s="100">
        <v>0</v>
      </c>
      <c r="S2071" s="96">
        <v>0</v>
      </c>
      <c r="T2071" s="96">
        <v>1</v>
      </c>
      <c r="U2071" s="96">
        <v>1</v>
      </c>
      <c r="V2071" s="96">
        <v>0</v>
      </c>
      <c r="W2071" s="96">
        <v>0.8</v>
      </c>
      <c r="X2071" s="96">
        <v>0</v>
      </c>
      <c r="Y2071" s="96">
        <v>1</v>
      </c>
      <c r="Z2071" s="96">
        <v>0</v>
      </c>
      <c r="AA2071" s="96">
        <v>0</v>
      </c>
      <c r="AB2071" s="96">
        <v>0</v>
      </c>
      <c r="AC2071" s="96">
        <v>1</v>
      </c>
      <c r="AD2071" s="96">
        <v>0</v>
      </c>
      <c r="AE2071" s="96">
        <v>1</v>
      </c>
      <c r="AF2071" s="96">
        <v>3</v>
      </c>
      <c r="AG2071" s="100">
        <v>0</v>
      </c>
      <c r="AH2071" s="100">
        <v>1</v>
      </c>
      <c r="AI2071" s="100">
        <v>0</v>
      </c>
      <c r="AJ2071" s="100">
        <v>2</v>
      </c>
      <c r="AK2071" s="96">
        <v>0</v>
      </c>
      <c r="AL2071" s="96">
        <v>0</v>
      </c>
      <c r="AM2071" s="96">
        <v>0</v>
      </c>
      <c r="AN2071" s="96">
        <v>0.5</v>
      </c>
      <c r="AO2071" s="96">
        <v>600</v>
      </c>
      <c r="AP2071" s="96">
        <v>0.5</v>
      </c>
      <c r="AQ2071" s="96">
        <v>0</v>
      </c>
      <c r="AR2071" s="100">
        <v>0</v>
      </c>
      <c r="AS2071" s="318" t="s">
        <v>2823</v>
      </c>
      <c r="AT2071" s="94" t="s">
        <v>162</v>
      </c>
      <c r="AU2071" s="96" t="s">
        <v>353</v>
      </c>
      <c r="AV2071" s="95">
        <v>10000001</v>
      </c>
      <c r="AW2071" s="95">
        <v>77002009</v>
      </c>
      <c r="AX2071" s="94" t="s">
        <v>502</v>
      </c>
      <c r="AY2071" s="96">
        <v>0</v>
      </c>
      <c r="AZ2071" s="97">
        <v>0</v>
      </c>
      <c r="BA2071" s="97">
        <v>0</v>
      </c>
      <c r="BB2071" s="124" t="s">
        <v>2814</v>
      </c>
      <c r="BC2071" s="96">
        <v>0</v>
      </c>
      <c r="BD2071" s="96">
        <v>0</v>
      </c>
      <c r="BE2071" s="96">
        <v>0</v>
      </c>
      <c r="BF2071" s="96">
        <v>0</v>
      </c>
      <c r="BG2071" s="96">
        <v>0</v>
      </c>
      <c r="BH2071" s="96">
        <v>0</v>
      </c>
      <c r="BI2071" s="91">
        <v>0</v>
      </c>
      <c r="BJ2071" s="100">
        <v>0</v>
      </c>
      <c r="BK2071" s="100">
        <v>0</v>
      </c>
      <c r="BL2071" s="100">
        <v>0</v>
      </c>
      <c r="BM2071" s="100">
        <v>0</v>
      </c>
      <c r="BN2071" s="100">
        <v>0</v>
      </c>
      <c r="BO2071" s="100">
        <v>1</v>
      </c>
      <c r="BP2071" s="100">
        <v>77002021</v>
      </c>
      <c r="BQ2071" s="46">
        <v>0</v>
      </c>
    </row>
    <row r="2072" spans="1:69" ht="19.5" customHeight="1">
      <c r="A2072" s="126"/>
      <c r="B2072" s="126"/>
      <c r="C2072" s="95">
        <v>77002021</v>
      </c>
      <c r="D2072" s="94" t="s">
        <v>2865</v>
      </c>
      <c r="E2072" s="95">
        <v>1</v>
      </c>
      <c r="F2072" s="96">
        <v>0</v>
      </c>
      <c r="G2072" s="95">
        <v>0</v>
      </c>
      <c r="H2072" s="97">
        <v>0</v>
      </c>
      <c r="I2072" s="95">
        <v>1</v>
      </c>
      <c r="J2072" s="95">
        <v>0</v>
      </c>
      <c r="K2072" s="95">
        <v>0</v>
      </c>
      <c r="L2072" s="96">
        <v>0</v>
      </c>
      <c r="M2072" s="96">
        <v>0</v>
      </c>
      <c r="N2072" s="96">
        <v>2</v>
      </c>
      <c r="O2072" s="96">
        <v>16</v>
      </c>
      <c r="P2072" s="96">
        <v>5</v>
      </c>
      <c r="Q2072" s="96">
        <v>0</v>
      </c>
      <c r="R2072" s="100">
        <v>0</v>
      </c>
      <c r="S2072" s="96">
        <v>0</v>
      </c>
      <c r="T2072" s="96">
        <v>1</v>
      </c>
      <c r="U2072" s="96">
        <v>2</v>
      </c>
      <c r="V2072" s="96">
        <v>0</v>
      </c>
      <c r="W2072" s="96">
        <v>1</v>
      </c>
      <c r="X2072" s="96">
        <v>0</v>
      </c>
      <c r="Y2072" s="96">
        <v>0</v>
      </c>
      <c r="Z2072" s="96">
        <v>0</v>
      </c>
      <c r="AA2072" s="96">
        <v>0</v>
      </c>
      <c r="AB2072" s="96">
        <v>0</v>
      </c>
      <c r="AC2072" s="96">
        <v>1</v>
      </c>
      <c r="AD2072" s="96">
        <v>0</v>
      </c>
      <c r="AE2072" s="96">
        <v>1</v>
      </c>
      <c r="AF2072" s="96">
        <v>2</v>
      </c>
      <c r="AG2072" s="100">
        <v>0</v>
      </c>
      <c r="AH2072" s="100">
        <v>2</v>
      </c>
      <c r="AI2072" s="100">
        <v>0</v>
      </c>
      <c r="AJ2072" s="100">
        <v>2</v>
      </c>
      <c r="AK2072" s="96">
        <v>0</v>
      </c>
      <c r="AL2072" s="96">
        <v>0</v>
      </c>
      <c r="AM2072" s="96">
        <v>0</v>
      </c>
      <c r="AN2072" s="96">
        <v>2</v>
      </c>
      <c r="AO2072" s="96">
        <v>5000</v>
      </c>
      <c r="AP2072" s="96">
        <v>0</v>
      </c>
      <c r="AQ2072" s="96">
        <v>10</v>
      </c>
      <c r="AR2072" s="104">
        <v>0</v>
      </c>
      <c r="AS2072" s="318" t="s">
        <v>2866</v>
      </c>
      <c r="AT2072" s="94" t="s">
        <v>201</v>
      </c>
      <c r="AU2072" s="96" t="s">
        <v>353</v>
      </c>
      <c r="AV2072" s="95">
        <v>10000007</v>
      </c>
      <c r="AW2072" s="95">
        <v>77002008</v>
      </c>
      <c r="AX2072" s="94" t="s">
        <v>384</v>
      </c>
      <c r="AY2072" s="96" t="s">
        <v>2867</v>
      </c>
      <c r="AZ2072" s="97">
        <v>0</v>
      </c>
      <c r="BA2072" s="97">
        <v>1</v>
      </c>
      <c r="BB2072" s="107" t="s">
        <v>826</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0</v>
      </c>
      <c r="BQ2072" s="46">
        <v>0</v>
      </c>
    </row>
    <row r="2073" spans="1:69" ht="19.5" customHeight="1">
      <c r="A2073" s="126"/>
      <c r="B2073" s="126"/>
      <c r="C2073" s="95">
        <v>77002022</v>
      </c>
      <c r="D2073" s="94" t="s">
        <v>2813</v>
      </c>
      <c r="E2073" s="96">
        <v>1</v>
      </c>
      <c r="F2073" s="96">
        <v>0</v>
      </c>
      <c r="G2073" s="96">
        <v>0</v>
      </c>
      <c r="H2073" s="97">
        <v>0</v>
      </c>
      <c r="I2073" s="95">
        <v>1</v>
      </c>
      <c r="J2073" s="96">
        <v>0</v>
      </c>
      <c r="K2073" s="96">
        <v>0</v>
      </c>
      <c r="L2073" s="96">
        <v>0</v>
      </c>
      <c r="M2073" s="96">
        <v>0</v>
      </c>
      <c r="N2073" s="96">
        <v>2</v>
      </c>
      <c r="O2073" s="96">
        <v>1</v>
      </c>
      <c r="P2073" s="96">
        <v>0.1</v>
      </c>
      <c r="Q2073" s="96">
        <v>0</v>
      </c>
      <c r="R2073" s="100">
        <v>0</v>
      </c>
      <c r="S2073" s="96">
        <v>0</v>
      </c>
      <c r="T2073" s="96">
        <v>1</v>
      </c>
      <c r="U2073" s="96">
        <v>1</v>
      </c>
      <c r="V2073" s="96">
        <v>0</v>
      </c>
      <c r="W2073" s="96">
        <v>1.2</v>
      </c>
      <c r="X2073" s="96">
        <v>0</v>
      </c>
      <c r="Y2073" s="96">
        <v>1</v>
      </c>
      <c r="Z2073" s="96">
        <v>0</v>
      </c>
      <c r="AA2073" s="96">
        <v>0</v>
      </c>
      <c r="AB2073" s="96">
        <v>0</v>
      </c>
      <c r="AC2073" s="96">
        <v>1</v>
      </c>
      <c r="AD2073" s="96">
        <v>0</v>
      </c>
      <c r="AE2073" s="96">
        <v>1</v>
      </c>
      <c r="AF2073" s="96">
        <v>3</v>
      </c>
      <c r="AG2073" s="100">
        <v>0</v>
      </c>
      <c r="AH2073" s="100">
        <v>1</v>
      </c>
      <c r="AI2073" s="100">
        <v>0</v>
      </c>
      <c r="AJ2073" s="100">
        <v>2</v>
      </c>
      <c r="AK2073" s="96">
        <v>0</v>
      </c>
      <c r="AL2073" s="96">
        <v>0</v>
      </c>
      <c r="AM2073" s="96">
        <v>0</v>
      </c>
      <c r="AN2073" s="96">
        <v>0.5</v>
      </c>
      <c r="AO2073" s="96">
        <v>600</v>
      </c>
      <c r="AP2073" s="96">
        <v>0.5</v>
      </c>
      <c r="AQ2073" s="96">
        <v>0</v>
      </c>
      <c r="AR2073" s="100">
        <v>0</v>
      </c>
      <c r="AS2073" s="318" t="s">
        <v>2850</v>
      </c>
      <c r="AT2073" s="94" t="s">
        <v>162</v>
      </c>
      <c r="AU2073" s="96" t="s">
        <v>353</v>
      </c>
      <c r="AV2073" s="95">
        <v>10000001</v>
      </c>
      <c r="AW2073" s="95">
        <v>77002009</v>
      </c>
      <c r="AX2073" s="94" t="s">
        <v>502</v>
      </c>
      <c r="AY2073" s="96">
        <v>0</v>
      </c>
      <c r="AZ2073" s="97">
        <v>0</v>
      </c>
      <c r="BA2073" s="97">
        <v>0</v>
      </c>
      <c r="BB2073" s="124" t="s">
        <v>2814</v>
      </c>
      <c r="BC2073" s="96">
        <v>0</v>
      </c>
      <c r="BD2073" s="96">
        <v>0</v>
      </c>
      <c r="BE2073" s="96">
        <v>0</v>
      </c>
      <c r="BF2073" s="96">
        <v>0</v>
      </c>
      <c r="BG2073" s="96">
        <v>0</v>
      </c>
      <c r="BH2073" s="96">
        <v>0</v>
      </c>
      <c r="BI2073" s="91">
        <v>0</v>
      </c>
      <c r="BJ2073" s="100">
        <v>0</v>
      </c>
      <c r="BK2073" s="100">
        <v>0</v>
      </c>
      <c r="BL2073" s="100">
        <v>0</v>
      </c>
      <c r="BM2073" s="100">
        <v>0</v>
      </c>
      <c r="BN2073" s="100">
        <v>0</v>
      </c>
      <c r="BO2073" s="100">
        <v>1</v>
      </c>
      <c r="BP2073" s="100">
        <v>77002019</v>
      </c>
      <c r="BQ2073" s="46">
        <v>0</v>
      </c>
    </row>
    <row r="2074" spans="1:69" ht="19.5" customHeight="1">
      <c r="A2074" s="126"/>
      <c r="B2074" s="126"/>
      <c r="C2074" s="63">
        <v>77005001</v>
      </c>
      <c r="D2074" s="57" t="s">
        <v>871</v>
      </c>
      <c r="E2074" s="58">
        <v>1</v>
      </c>
      <c r="F2074" s="58">
        <v>63021101</v>
      </c>
      <c r="G2074" s="58">
        <v>0</v>
      </c>
      <c r="H2074" s="64">
        <v>0</v>
      </c>
      <c r="I2074" s="63">
        <v>1</v>
      </c>
      <c r="J2074" s="58">
        <v>0</v>
      </c>
      <c r="K2074" s="58">
        <v>0</v>
      </c>
      <c r="L2074" s="58">
        <v>0</v>
      </c>
      <c r="M2074" s="58">
        <v>0</v>
      </c>
      <c r="N2074" s="58">
        <v>1</v>
      </c>
      <c r="O2074" s="58">
        <v>0</v>
      </c>
      <c r="P2074" s="58">
        <v>0</v>
      </c>
      <c r="Q2074" s="58">
        <v>0</v>
      </c>
      <c r="R2074" s="66">
        <v>0</v>
      </c>
      <c r="S2074" s="58">
        <v>0</v>
      </c>
      <c r="T2074" s="58">
        <v>1</v>
      </c>
      <c r="U2074" s="58">
        <v>1</v>
      </c>
      <c r="V2074" s="58">
        <v>0</v>
      </c>
      <c r="W2074" s="58">
        <v>1.5</v>
      </c>
      <c r="X2074" s="58">
        <v>0</v>
      </c>
      <c r="Y2074" s="58">
        <v>0</v>
      </c>
      <c r="Z2074" s="58">
        <v>0</v>
      </c>
      <c r="AA2074" s="58">
        <v>0</v>
      </c>
      <c r="AB2074" s="58">
        <v>0</v>
      </c>
      <c r="AC2074" s="58">
        <v>0</v>
      </c>
      <c r="AD2074" s="58">
        <v>6</v>
      </c>
      <c r="AE2074" s="58">
        <v>3</v>
      </c>
      <c r="AF2074" s="74">
        <v>4120</v>
      </c>
      <c r="AG2074" s="66">
        <v>2</v>
      </c>
      <c r="AH2074" s="66">
        <v>3</v>
      </c>
      <c r="AI2074" s="66">
        <v>0</v>
      </c>
      <c r="AJ2074" s="66">
        <v>1.5</v>
      </c>
      <c r="AK2074" s="58">
        <v>0</v>
      </c>
      <c r="AL2074" s="58">
        <v>0</v>
      </c>
      <c r="AM2074" s="58">
        <v>0</v>
      </c>
      <c r="AN2074" s="58">
        <v>0.2</v>
      </c>
      <c r="AO2074" s="58">
        <v>1000</v>
      </c>
      <c r="AP2074" s="58">
        <v>0.2</v>
      </c>
      <c r="AQ2074" s="58">
        <v>0</v>
      </c>
      <c r="AR2074" s="66">
        <v>0</v>
      </c>
      <c r="AS2074" s="58">
        <v>97050001</v>
      </c>
      <c r="AT2074" s="57" t="s">
        <v>162</v>
      </c>
      <c r="AU2074" s="58" t="s">
        <v>353</v>
      </c>
      <c r="AV2074" s="63">
        <v>10000001</v>
      </c>
      <c r="AW2074" s="63">
        <v>77005001</v>
      </c>
      <c r="AX2074" s="57" t="s">
        <v>164</v>
      </c>
      <c r="AY2074" s="58">
        <v>0</v>
      </c>
      <c r="AZ2074" s="66">
        <v>0</v>
      </c>
      <c r="BA2074" s="66">
        <v>0</v>
      </c>
      <c r="BB2074" s="109" t="s">
        <v>1159</v>
      </c>
      <c r="BC2074" s="58">
        <v>0</v>
      </c>
      <c r="BD2074" s="58">
        <v>0</v>
      </c>
      <c r="BE2074" s="58">
        <v>0</v>
      </c>
      <c r="BF2074" s="58">
        <v>0</v>
      </c>
      <c r="BG2074" s="58">
        <v>0</v>
      </c>
      <c r="BH2074" s="58">
        <v>0</v>
      </c>
      <c r="BI2074" s="87">
        <v>0</v>
      </c>
      <c r="BJ2074" s="66">
        <v>0</v>
      </c>
      <c r="BK2074" s="66">
        <v>0</v>
      </c>
      <c r="BL2074" s="66">
        <v>0</v>
      </c>
      <c r="BM2074" s="66">
        <v>0</v>
      </c>
      <c r="BN2074" s="66">
        <v>0</v>
      </c>
      <c r="BO2074" s="66">
        <v>0</v>
      </c>
      <c r="BP2074" s="66">
        <v>0</v>
      </c>
      <c r="BQ2074" s="46">
        <v>0</v>
      </c>
    </row>
    <row r="2075" spans="1:69" ht="19.5" customHeight="1">
      <c r="A2075" s="126"/>
      <c r="B2075" s="126"/>
      <c r="C2075" s="63">
        <v>77005002</v>
      </c>
      <c r="D2075" s="57" t="s">
        <v>872</v>
      </c>
      <c r="E2075" s="87">
        <v>1</v>
      </c>
      <c r="F2075" s="58">
        <v>63021101</v>
      </c>
      <c r="G2075" s="63">
        <v>0</v>
      </c>
      <c r="H2075" s="64">
        <v>0</v>
      </c>
      <c r="I2075" s="63">
        <v>1</v>
      </c>
      <c r="J2075" s="58">
        <v>0</v>
      </c>
      <c r="K2075" s="63">
        <v>0</v>
      </c>
      <c r="L2075" s="58">
        <v>0</v>
      </c>
      <c r="M2075" s="58">
        <v>0</v>
      </c>
      <c r="N2075" s="58">
        <v>1</v>
      </c>
      <c r="O2075" s="58">
        <v>0</v>
      </c>
      <c r="P2075" s="58">
        <v>0</v>
      </c>
      <c r="Q2075" s="58">
        <v>0</v>
      </c>
      <c r="R2075" s="66">
        <v>0</v>
      </c>
      <c r="S2075" s="58">
        <v>0</v>
      </c>
      <c r="T2075" s="58">
        <v>1</v>
      </c>
      <c r="U2075" s="58">
        <v>1</v>
      </c>
      <c r="V2075" s="58">
        <v>0</v>
      </c>
      <c r="W2075" s="58">
        <v>1.7</v>
      </c>
      <c r="X2075" s="58">
        <v>0</v>
      </c>
      <c r="Y2075" s="58">
        <v>0</v>
      </c>
      <c r="Z2075" s="58">
        <v>0</v>
      </c>
      <c r="AA2075" s="58">
        <v>0</v>
      </c>
      <c r="AB2075" s="58">
        <v>0</v>
      </c>
      <c r="AC2075" s="58">
        <v>0</v>
      </c>
      <c r="AD2075" s="58">
        <v>9</v>
      </c>
      <c r="AE2075" s="58">
        <v>1</v>
      </c>
      <c r="AF2075" s="58">
        <v>5</v>
      </c>
      <c r="AG2075" s="66">
        <v>0</v>
      </c>
      <c r="AH2075" s="66">
        <v>3</v>
      </c>
      <c r="AI2075" s="66">
        <v>0</v>
      </c>
      <c r="AJ2075" s="66">
        <v>1.7</v>
      </c>
      <c r="AK2075" s="58">
        <v>0</v>
      </c>
      <c r="AL2075" s="58">
        <v>0</v>
      </c>
      <c r="AM2075" s="58">
        <v>0</v>
      </c>
      <c r="AN2075" s="58">
        <v>0</v>
      </c>
      <c r="AO2075" s="58">
        <v>1000</v>
      </c>
      <c r="AP2075" s="58">
        <v>0.2</v>
      </c>
      <c r="AQ2075" s="58">
        <v>0</v>
      </c>
      <c r="AR2075" s="66">
        <v>0</v>
      </c>
      <c r="AS2075" s="313" t="s">
        <v>2868</v>
      </c>
      <c r="AT2075" s="62" t="s">
        <v>162</v>
      </c>
      <c r="AU2075" s="58" t="s">
        <v>360</v>
      </c>
      <c r="AV2075" s="63">
        <v>10000001</v>
      </c>
      <c r="AW2075" s="63">
        <v>77005002</v>
      </c>
      <c r="AX2075" s="57" t="s">
        <v>164</v>
      </c>
      <c r="AY2075" s="58">
        <v>0</v>
      </c>
      <c r="AZ2075" s="64">
        <v>0</v>
      </c>
      <c r="BA2075" s="64">
        <v>0</v>
      </c>
      <c r="BB2075" s="81" t="s">
        <v>1161</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350" t="s">
        <v>2869</v>
      </c>
    </row>
    <row r="2076" spans="1:69" ht="19.5" customHeight="1">
      <c r="A2076" s="126"/>
      <c r="B2076" s="126"/>
      <c r="C2076" s="63">
        <v>77005003</v>
      </c>
      <c r="D2076" s="57" t="s">
        <v>873</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0</v>
      </c>
      <c r="X2076" s="58">
        <v>0</v>
      </c>
      <c r="Y2076" s="58">
        <v>0</v>
      </c>
      <c r="Z2076" s="58">
        <v>0</v>
      </c>
      <c r="AA2076" s="58">
        <v>0</v>
      </c>
      <c r="AB2076" s="58">
        <v>0</v>
      </c>
      <c r="AC2076" s="58">
        <v>0</v>
      </c>
      <c r="AD2076" s="58">
        <v>24</v>
      </c>
      <c r="AE2076" s="58">
        <v>0</v>
      </c>
      <c r="AF2076" s="58">
        <v>0</v>
      </c>
      <c r="AG2076" s="66">
        <v>0</v>
      </c>
      <c r="AH2076" s="66">
        <v>0</v>
      </c>
      <c r="AI2076" s="66">
        <v>0</v>
      </c>
      <c r="AJ2076" s="66">
        <v>1.5</v>
      </c>
      <c r="AK2076" s="58">
        <v>0</v>
      </c>
      <c r="AL2076" s="58">
        <v>0</v>
      </c>
      <c r="AM2076" s="58">
        <v>0</v>
      </c>
      <c r="AN2076" s="63">
        <v>0.2</v>
      </c>
      <c r="AO2076" s="58">
        <v>3000</v>
      </c>
      <c r="AP2076" s="58">
        <v>0.2</v>
      </c>
      <c r="AQ2076" s="58">
        <v>0</v>
      </c>
      <c r="AR2076" s="66">
        <v>0</v>
      </c>
      <c r="AS2076" s="58" t="s">
        <v>162</v>
      </c>
      <c r="AT2076" s="57" t="s">
        <v>162</v>
      </c>
      <c r="AU2076" s="58" t="s">
        <v>360</v>
      </c>
      <c r="AV2076" s="63">
        <v>0</v>
      </c>
      <c r="AW2076" s="63">
        <v>0</v>
      </c>
      <c r="AX2076" s="57" t="s">
        <v>745</v>
      </c>
      <c r="AY2076" s="334" t="s">
        <v>2870</v>
      </c>
      <c r="AZ2076" s="64">
        <v>0</v>
      </c>
      <c r="BA2076" s="64">
        <v>0</v>
      </c>
      <c r="BB2076" s="81" t="s">
        <v>2871</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46">
        <v>0</v>
      </c>
    </row>
    <row r="2077" spans="1:69" ht="20.100000000000001" customHeight="1">
      <c r="A2077" s="126"/>
      <c r="B2077" s="126"/>
      <c r="C2077" s="63">
        <v>77005004</v>
      </c>
      <c r="D2077" s="57" t="s">
        <v>872</v>
      </c>
      <c r="E2077" s="87">
        <v>1</v>
      </c>
      <c r="F2077" s="58">
        <v>63021101</v>
      </c>
      <c r="G2077" s="63">
        <v>0</v>
      </c>
      <c r="H2077" s="64">
        <v>0</v>
      </c>
      <c r="I2077" s="63">
        <v>1</v>
      </c>
      <c r="J2077" s="58">
        <v>0</v>
      </c>
      <c r="K2077" s="63">
        <v>0</v>
      </c>
      <c r="L2077" s="58">
        <v>0</v>
      </c>
      <c r="M2077" s="58">
        <v>0</v>
      </c>
      <c r="N2077" s="58">
        <v>2</v>
      </c>
      <c r="O2077" s="58">
        <v>1</v>
      </c>
      <c r="P2077" s="58">
        <v>0.2</v>
      </c>
      <c r="Q2077" s="58">
        <v>0</v>
      </c>
      <c r="R2077" s="66">
        <v>0</v>
      </c>
      <c r="S2077" s="58">
        <v>0</v>
      </c>
      <c r="T2077" s="58">
        <v>1</v>
      </c>
      <c r="U2077" s="58">
        <v>1</v>
      </c>
      <c r="V2077" s="58">
        <v>0</v>
      </c>
      <c r="W2077" s="58">
        <v>2</v>
      </c>
      <c r="X2077" s="58">
        <v>0</v>
      </c>
      <c r="Y2077" s="58">
        <v>0</v>
      </c>
      <c r="Z2077" s="58">
        <v>0</v>
      </c>
      <c r="AA2077" s="58">
        <v>0</v>
      </c>
      <c r="AB2077" s="58">
        <v>0</v>
      </c>
      <c r="AC2077" s="58">
        <v>0</v>
      </c>
      <c r="AD2077" s="58">
        <v>0</v>
      </c>
      <c r="AE2077" s="58">
        <v>1</v>
      </c>
      <c r="AF2077" s="58">
        <v>5</v>
      </c>
      <c r="AG2077" s="66">
        <v>0</v>
      </c>
      <c r="AH2077" s="66">
        <v>1</v>
      </c>
      <c r="AI2077" s="66">
        <v>0</v>
      </c>
      <c r="AJ2077" s="66">
        <v>2</v>
      </c>
      <c r="AK2077" s="58">
        <v>0</v>
      </c>
      <c r="AL2077" s="58">
        <v>0</v>
      </c>
      <c r="AM2077" s="58">
        <v>0</v>
      </c>
      <c r="AN2077" s="58">
        <v>0</v>
      </c>
      <c r="AO2077" s="58">
        <v>1000</v>
      </c>
      <c r="AP2077" s="58">
        <v>0.2</v>
      </c>
      <c r="AQ2077" s="58">
        <v>0</v>
      </c>
      <c r="AR2077" s="66">
        <v>0</v>
      </c>
      <c r="AS2077" s="313" t="s">
        <v>2868</v>
      </c>
      <c r="AT2077" s="62" t="s">
        <v>162</v>
      </c>
      <c r="AU2077" s="58" t="s">
        <v>360</v>
      </c>
      <c r="AV2077" s="63">
        <v>10000001</v>
      </c>
      <c r="AW2077" s="63">
        <v>77005002</v>
      </c>
      <c r="AX2077" s="57" t="s">
        <v>164</v>
      </c>
      <c r="AY2077" s="58">
        <v>0</v>
      </c>
      <c r="AZ2077" s="64">
        <v>0</v>
      </c>
      <c r="BA2077" s="64">
        <v>0</v>
      </c>
      <c r="BB2077" s="81" t="s">
        <v>1161</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s="1" customFormat="1" ht="20.100000000000001" customHeight="1">
      <c r="C2078" s="63">
        <v>77005005</v>
      </c>
      <c r="D2078" s="57" t="s">
        <v>496</v>
      </c>
      <c r="E2078" s="87">
        <v>1</v>
      </c>
      <c r="F2078" s="87">
        <v>0</v>
      </c>
      <c r="G2078" s="58">
        <v>0</v>
      </c>
      <c r="H2078" s="64">
        <v>0</v>
      </c>
      <c r="I2078" s="63">
        <v>1</v>
      </c>
      <c r="J2078" s="63">
        <v>0</v>
      </c>
      <c r="K2078" s="63">
        <v>0</v>
      </c>
      <c r="L2078" s="58">
        <v>0</v>
      </c>
      <c r="M2078" s="58">
        <v>0</v>
      </c>
      <c r="N2078" s="58">
        <v>2</v>
      </c>
      <c r="O2078" s="58">
        <v>16</v>
      </c>
      <c r="P2078" s="58">
        <v>8</v>
      </c>
      <c r="Q2078" s="58">
        <v>0</v>
      </c>
      <c r="R2078" s="66">
        <v>0</v>
      </c>
      <c r="S2078" s="58">
        <v>0</v>
      </c>
      <c r="T2078" s="58">
        <v>1</v>
      </c>
      <c r="U2078" s="87">
        <v>1</v>
      </c>
      <c r="V2078" s="58">
        <v>0</v>
      </c>
      <c r="W2078" s="58">
        <v>0</v>
      </c>
      <c r="X2078" s="58">
        <v>0</v>
      </c>
      <c r="Y2078" s="58">
        <v>1</v>
      </c>
      <c r="Z2078" s="58">
        <v>0</v>
      </c>
      <c r="AA2078" s="58">
        <v>0</v>
      </c>
      <c r="AB2078" s="58">
        <v>0</v>
      </c>
      <c r="AC2078" s="58">
        <v>1</v>
      </c>
      <c r="AD2078" s="58">
        <v>12</v>
      </c>
      <c r="AE2078" s="58">
        <v>2</v>
      </c>
      <c r="AF2078" s="58" t="s">
        <v>171</v>
      </c>
      <c r="AG2078" s="66">
        <v>0</v>
      </c>
      <c r="AH2078" s="66">
        <v>2</v>
      </c>
      <c r="AI2078" s="66">
        <v>0</v>
      </c>
      <c r="AJ2078" s="66">
        <v>1.5</v>
      </c>
      <c r="AK2078" s="58">
        <v>0</v>
      </c>
      <c r="AL2078" s="58">
        <v>0</v>
      </c>
      <c r="AM2078" s="58">
        <v>0</v>
      </c>
      <c r="AN2078" s="58">
        <v>0.5</v>
      </c>
      <c r="AO2078" s="58">
        <v>600</v>
      </c>
      <c r="AP2078" s="58">
        <v>0</v>
      </c>
      <c r="AQ2078" s="58">
        <v>12</v>
      </c>
      <c r="AR2078" s="66">
        <v>0</v>
      </c>
      <c r="AS2078" s="74">
        <v>0</v>
      </c>
      <c r="AT2078" s="57" t="s">
        <v>163</v>
      </c>
      <c r="AU2078" s="58" t="s">
        <v>173</v>
      </c>
      <c r="AV2078" s="63">
        <v>10000011</v>
      </c>
      <c r="AW2078" s="63">
        <v>0</v>
      </c>
      <c r="AX2078" s="57" t="s">
        <v>174</v>
      </c>
      <c r="AY2078" s="58">
        <v>0</v>
      </c>
      <c r="AZ2078" s="64">
        <v>0</v>
      </c>
      <c r="BA2078" s="64">
        <v>0</v>
      </c>
      <c r="BB2078" s="81" t="s">
        <v>1166</v>
      </c>
      <c r="BC2078" s="58">
        <v>0</v>
      </c>
      <c r="BD2078" s="58">
        <v>0</v>
      </c>
      <c r="BE2078" s="58">
        <v>0</v>
      </c>
      <c r="BF2078" s="58">
        <v>0</v>
      </c>
      <c r="BG2078" s="58">
        <v>0</v>
      </c>
      <c r="BH2078" s="58">
        <v>0</v>
      </c>
      <c r="BI2078" s="87">
        <v>0</v>
      </c>
      <c r="BJ2078" s="66">
        <v>0</v>
      </c>
      <c r="BK2078" s="66">
        <v>0</v>
      </c>
      <c r="BL2078" s="66">
        <v>0</v>
      </c>
      <c r="BM2078" s="66">
        <v>0</v>
      </c>
      <c r="BN2078" s="66">
        <v>0</v>
      </c>
      <c r="BO2078" s="66">
        <v>1</v>
      </c>
      <c r="BP2078" s="66">
        <v>77005006</v>
      </c>
      <c r="BQ2078" s="66">
        <v>0</v>
      </c>
    </row>
    <row r="2079" spans="1:69" ht="20.100000000000001" customHeight="1">
      <c r="A2079" s="126"/>
      <c r="B2079" s="126"/>
      <c r="C2079" s="63">
        <v>77005006</v>
      </c>
      <c r="D2079" s="57" t="s">
        <v>872</v>
      </c>
      <c r="E2079" s="87">
        <v>1</v>
      </c>
      <c r="F2079" s="58">
        <v>63021101</v>
      </c>
      <c r="G2079" s="63">
        <v>0</v>
      </c>
      <c r="H2079" s="64">
        <v>0</v>
      </c>
      <c r="I2079" s="63">
        <v>1</v>
      </c>
      <c r="J2079" s="58">
        <v>0</v>
      </c>
      <c r="K2079" s="63">
        <v>0</v>
      </c>
      <c r="L2079" s="58">
        <v>0</v>
      </c>
      <c r="M2079" s="58">
        <v>0</v>
      </c>
      <c r="N2079" s="58">
        <v>2</v>
      </c>
      <c r="O2079" s="58">
        <v>16</v>
      </c>
      <c r="P2079" s="58">
        <v>1</v>
      </c>
      <c r="Q2079" s="58">
        <v>0</v>
      </c>
      <c r="R2079" s="66">
        <v>0</v>
      </c>
      <c r="S2079" s="58">
        <v>0</v>
      </c>
      <c r="T2079" s="58">
        <v>1</v>
      </c>
      <c r="U2079" s="58">
        <v>1</v>
      </c>
      <c r="V2079" s="58">
        <v>0</v>
      </c>
      <c r="W2079" s="58">
        <v>2</v>
      </c>
      <c r="X2079" s="58">
        <v>0</v>
      </c>
      <c r="Y2079" s="58">
        <v>0</v>
      </c>
      <c r="Z2079" s="58">
        <v>0</v>
      </c>
      <c r="AA2079" s="58">
        <v>0</v>
      </c>
      <c r="AB2079" s="58">
        <v>0</v>
      </c>
      <c r="AC2079" s="58">
        <v>0</v>
      </c>
      <c r="AD2079" s="58">
        <v>0</v>
      </c>
      <c r="AE2079" s="58">
        <v>1</v>
      </c>
      <c r="AF2079" s="58">
        <v>5</v>
      </c>
      <c r="AG2079" s="66">
        <v>0</v>
      </c>
      <c r="AH2079" s="66">
        <v>1</v>
      </c>
      <c r="AI2079" s="66">
        <v>0</v>
      </c>
      <c r="AJ2079" s="66">
        <v>2</v>
      </c>
      <c r="AK2079" s="58">
        <v>0</v>
      </c>
      <c r="AL2079" s="58">
        <v>0</v>
      </c>
      <c r="AM2079" s="58">
        <v>0</v>
      </c>
      <c r="AN2079" s="58">
        <v>0</v>
      </c>
      <c r="AO2079" s="58">
        <v>400</v>
      </c>
      <c r="AP2079" s="58">
        <v>0.2</v>
      </c>
      <c r="AQ2079" s="58">
        <v>0</v>
      </c>
      <c r="AR2079" s="66">
        <v>0</v>
      </c>
      <c r="AS2079" s="313" t="s">
        <v>2868</v>
      </c>
      <c r="AT2079" s="62" t="s">
        <v>162</v>
      </c>
      <c r="AU2079" s="58" t="s">
        <v>360</v>
      </c>
      <c r="AV2079" s="63">
        <v>10000001</v>
      </c>
      <c r="AW2079" s="63">
        <v>77005002</v>
      </c>
      <c r="AX2079" s="57" t="s">
        <v>164</v>
      </c>
      <c r="AY2079" s="58">
        <v>0</v>
      </c>
      <c r="AZ2079" s="64">
        <v>0</v>
      </c>
      <c r="BA2079" s="64">
        <v>0</v>
      </c>
      <c r="BB2079" s="81" t="s">
        <v>1161</v>
      </c>
      <c r="BC2079" s="58">
        <v>0</v>
      </c>
      <c r="BD2079" s="58">
        <v>0</v>
      </c>
      <c r="BE2079" s="58">
        <v>0</v>
      </c>
      <c r="BF2079" s="58">
        <v>0</v>
      </c>
      <c r="BG2079" s="58">
        <v>0</v>
      </c>
      <c r="BH2079" s="58">
        <v>0</v>
      </c>
      <c r="BI2079" s="87">
        <v>0</v>
      </c>
      <c r="BJ2079" s="66">
        <v>0</v>
      </c>
      <c r="BK2079" s="66">
        <v>0</v>
      </c>
      <c r="BL2079" s="66">
        <v>0</v>
      </c>
      <c r="BM2079" s="66">
        <v>0</v>
      </c>
      <c r="BN2079" s="66">
        <v>0</v>
      </c>
      <c r="BO2079" s="66">
        <v>0</v>
      </c>
      <c r="BP2079" s="66">
        <v>77005007</v>
      </c>
      <c r="BQ2079" s="46">
        <v>0</v>
      </c>
    </row>
    <row r="2080" spans="1:69" s="1" customFormat="1" ht="20.100000000000001" customHeight="1">
      <c r="C2080" s="63">
        <v>77005007</v>
      </c>
      <c r="D2080" s="57" t="s">
        <v>496</v>
      </c>
      <c r="E2080" s="87">
        <v>1</v>
      </c>
      <c r="F2080" s="87">
        <v>0</v>
      </c>
      <c r="G2080" s="58">
        <v>0</v>
      </c>
      <c r="H2080" s="64">
        <v>0</v>
      </c>
      <c r="I2080" s="63">
        <v>1</v>
      </c>
      <c r="J2080" s="63">
        <v>0</v>
      </c>
      <c r="K2080" s="63">
        <v>0</v>
      </c>
      <c r="L2080" s="58">
        <v>0</v>
      </c>
      <c r="M2080" s="58">
        <v>0</v>
      </c>
      <c r="N2080" s="58">
        <v>2</v>
      </c>
      <c r="O2080" s="58">
        <v>16</v>
      </c>
      <c r="P2080" s="58">
        <v>1</v>
      </c>
      <c r="Q2080" s="58">
        <v>0</v>
      </c>
      <c r="R2080" s="66">
        <v>0</v>
      </c>
      <c r="S2080" s="58">
        <v>0</v>
      </c>
      <c r="T2080" s="58">
        <v>1</v>
      </c>
      <c r="U2080" s="87">
        <v>1</v>
      </c>
      <c r="V2080" s="58">
        <v>0</v>
      </c>
      <c r="W2080" s="58">
        <v>0</v>
      </c>
      <c r="X2080" s="58">
        <v>0</v>
      </c>
      <c r="Y2080" s="58">
        <v>1</v>
      </c>
      <c r="Z2080" s="58">
        <v>0</v>
      </c>
      <c r="AA2080" s="58">
        <v>0</v>
      </c>
      <c r="AB2080" s="58">
        <v>0</v>
      </c>
      <c r="AC2080" s="58">
        <v>1</v>
      </c>
      <c r="AD2080" s="58">
        <v>12</v>
      </c>
      <c r="AE2080" s="58">
        <v>2</v>
      </c>
      <c r="AF2080" s="58" t="s">
        <v>171</v>
      </c>
      <c r="AG2080" s="66">
        <v>0</v>
      </c>
      <c r="AH2080" s="66">
        <v>2</v>
      </c>
      <c r="AI2080" s="66">
        <v>0</v>
      </c>
      <c r="AJ2080" s="66">
        <v>1.5</v>
      </c>
      <c r="AK2080" s="58">
        <v>0</v>
      </c>
      <c r="AL2080" s="58">
        <v>0</v>
      </c>
      <c r="AM2080" s="58">
        <v>0</v>
      </c>
      <c r="AN2080" s="58">
        <v>0.5</v>
      </c>
      <c r="AO2080" s="58">
        <v>600</v>
      </c>
      <c r="AP2080" s="58">
        <v>0</v>
      </c>
      <c r="AQ2080" s="58">
        <v>12</v>
      </c>
      <c r="AR2080" s="66">
        <v>0</v>
      </c>
      <c r="AS2080" s="74">
        <v>0</v>
      </c>
      <c r="AT2080" s="57" t="s">
        <v>163</v>
      </c>
      <c r="AU2080" s="58" t="s">
        <v>173</v>
      </c>
      <c r="AV2080" s="63">
        <v>10000011</v>
      </c>
      <c r="AW2080" s="63">
        <v>0</v>
      </c>
      <c r="AX2080" s="57" t="s">
        <v>174</v>
      </c>
      <c r="AY2080" s="58">
        <v>0</v>
      </c>
      <c r="AZ2080" s="64">
        <v>0</v>
      </c>
      <c r="BA2080" s="64">
        <v>0</v>
      </c>
      <c r="BB2080" s="81" t="s">
        <v>1166</v>
      </c>
      <c r="BC2080" s="58">
        <v>0</v>
      </c>
      <c r="BD2080" s="58">
        <v>0</v>
      </c>
      <c r="BE2080" s="58">
        <v>0</v>
      </c>
      <c r="BF2080" s="58">
        <v>0</v>
      </c>
      <c r="BG2080" s="58">
        <v>0</v>
      </c>
      <c r="BH2080" s="58">
        <v>0</v>
      </c>
      <c r="BI2080" s="87">
        <v>0</v>
      </c>
      <c r="BJ2080" s="66">
        <v>0</v>
      </c>
      <c r="BK2080" s="66">
        <v>0</v>
      </c>
      <c r="BL2080" s="66">
        <v>0</v>
      </c>
      <c r="BM2080" s="66">
        <v>0</v>
      </c>
      <c r="BN2080" s="66">
        <v>0</v>
      </c>
      <c r="BO2080" s="66">
        <v>1</v>
      </c>
      <c r="BP2080" s="66">
        <v>77005008</v>
      </c>
      <c r="BQ2080" s="66">
        <v>0</v>
      </c>
    </row>
    <row r="2081" spans="1:69" ht="20.100000000000001" customHeight="1">
      <c r="A2081" s="126"/>
      <c r="B2081" s="126"/>
      <c r="C2081" s="63">
        <v>77005008</v>
      </c>
      <c r="D2081" s="57" t="s">
        <v>872</v>
      </c>
      <c r="E2081" s="87">
        <v>1</v>
      </c>
      <c r="F2081" s="58">
        <v>63021101</v>
      </c>
      <c r="G2081" s="63">
        <v>0</v>
      </c>
      <c r="H2081" s="64">
        <v>0</v>
      </c>
      <c r="I2081" s="63">
        <v>1</v>
      </c>
      <c r="J2081" s="58">
        <v>0</v>
      </c>
      <c r="K2081" s="63">
        <v>0</v>
      </c>
      <c r="L2081" s="58">
        <v>0</v>
      </c>
      <c r="M2081" s="58">
        <v>0</v>
      </c>
      <c r="N2081" s="58">
        <v>2</v>
      </c>
      <c r="O2081" s="58">
        <v>16</v>
      </c>
      <c r="P2081" s="58">
        <v>4</v>
      </c>
      <c r="Q2081" s="58">
        <v>0</v>
      </c>
      <c r="R2081" s="66">
        <v>0</v>
      </c>
      <c r="S2081" s="58">
        <v>0</v>
      </c>
      <c r="T2081" s="58">
        <v>1</v>
      </c>
      <c r="U2081" s="58">
        <v>1</v>
      </c>
      <c r="V2081" s="58">
        <v>0</v>
      </c>
      <c r="W2081" s="58">
        <v>2</v>
      </c>
      <c r="X2081" s="58">
        <v>0</v>
      </c>
      <c r="Y2081" s="58">
        <v>0</v>
      </c>
      <c r="Z2081" s="58">
        <v>0</v>
      </c>
      <c r="AA2081" s="58">
        <v>0</v>
      </c>
      <c r="AB2081" s="58">
        <v>0</v>
      </c>
      <c r="AC2081" s="58">
        <v>0</v>
      </c>
      <c r="AD2081" s="58">
        <v>0</v>
      </c>
      <c r="AE2081" s="58">
        <v>1</v>
      </c>
      <c r="AF2081" s="58">
        <v>5</v>
      </c>
      <c r="AG2081" s="66">
        <v>0</v>
      </c>
      <c r="AH2081" s="66">
        <v>1</v>
      </c>
      <c r="AI2081" s="66">
        <v>0</v>
      </c>
      <c r="AJ2081" s="66">
        <v>2</v>
      </c>
      <c r="AK2081" s="58">
        <v>0</v>
      </c>
      <c r="AL2081" s="58">
        <v>0</v>
      </c>
      <c r="AM2081" s="58">
        <v>0</v>
      </c>
      <c r="AN2081" s="58">
        <v>0</v>
      </c>
      <c r="AO2081" s="58">
        <v>400</v>
      </c>
      <c r="AP2081" s="58">
        <v>0.2</v>
      </c>
      <c r="AQ2081" s="58">
        <v>0</v>
      </c>
      <c r="AR2081" s="66">
        <v>0</v>
      </c>
      <c r="AS2081" s="313" t="s">
        <v>2868</v>
      </c>
      <c r="AT2081" s="62" t="s">
        <v>162</v>
      </c>
      <c r="AU2081" s="58" t="s">
        <v>360</v>
      </c>
      <c r="AV2081" s="63">
        <v>10000001</v>
      </c>
      <c r="AW2081" s="63">
        <v>77005002</v>
      </c>
      <c r="AX2081" s="57" t="s">
        <v>164</v>
      </c>
      <c r="AY2081" s="58">
        <v>0</v>
      </c>
      <c r="AZ2081" s="64">
        <v>0</v>
      </c>
      <c r="BA2081" s="64">
        <v>0</v>
      </c>
      <c r="BB2081" s="81" t="s">
        <v>1161</v>
      </c>
      <c r="BC2081" s="58">
        <v>0</v>
      </c>
      <c r="BD2081" s="58">
        <v>0</v>
      </c>
      <c r="BE2081" s="58">
        <v>0</v>
      </c>
      <c r="BF2081" s="58">
        <v>0</v>
      </c>
      <c r="BG2081" s="58">
        <v>0</v>
      </c>
      <c r="BH2081" s="58">
        <v>0</v>
      </c>
      <c r="BI2081" s="87">
        <v>0</v>
      </c>
      <c r="BJ2081" s="66">
        <v>0</v>
      </c>
      <c r="BK2081" s="66">
        <v>0</v>
      </c>
      <c r="BL2081" s="66">
        <v>0</v>
      </c>
      <c r="BM2081" s="66">
        <v>0</v>
      </c>
      <c r="BN2081" s="66">
        <v>0</v>
      </c>
      <c r="BO2081" s="66">
        <v>0</v>
      </c>
      <c r="BP2081" s="66">
        <v>77005009</v>
      </c>
      <c r="BQ2081" s="46">
        <v>0</v>
      </c>
    </row>
    <row r="2082" spans="1:69" s="1" customFormat="1" ht="20.100000000000001" customHeight="1">
      <c r="C2082" s="63">
        <v>77005009</v>
      </c>
      <c r="D2082" s="57" t="s">
        <v>496</v>
      </c>
      <c r="E2082" s="87">
        <v>1</v>
      </c>
      <c r="F2082" s="87">
        <v>0</v>
      </c>
      <c r="G2082" s="58">
        <v>0</v>
      </c>
      <c r="H2082" s="64">
        <v>0</v>
      </c>
      <c r="I2082" s="63">
        <v>1</v>
      </c>
      <c r="J2082" s="63">
        <v>0</v>
      </c>
      <c r="K2082" s="63">
        <v>0</v>
      </c>
      <c r="L2082" s="58">
        <v>0</v>
      </c>
      <c r="M2082" s="58">
        <v>0</v>
      </c>
      <c r="N2082" s="58">
        <v>2</v>
      </c>
      <c r="O2082" s="58">
        <v>16</v>
      </c>
      <c r="P2082" s="58">
        <v>1</v>
      </c>
      <c r="Q2082" s="58">
        <v>0</v>
      </c>
      <c r="R2082" s="66">
        <v>0</v>
      </c>
      <c r="S2082" s="58">
        <v>0</v>
      </c>
      <c r="T2082" s="58">
        <v>1</v>
      </c>
      <c r="U2082" s="87">
        <v>1</v>
      </c>
      <c r="V2082" s="58">
        <v>0</v>
      </c>
      <c r="W2082" s="58">
        <v>0</v>
      </c>
      <c r="X2082" s="58">
        <v>0</v>
      </c>
      <c r="Y2082" s="58">
        <v>1</v>
      </c>
      <c r="Z2082" s="58">
        <v>0</v>
      </c>
      <c r="AA2082" s="58">
        <v>0</v>
      </c>
      <c r="AB2082" s="58">
        <v>0</v>
      </c>
      <c r="AC2082" s="58">
        <v>1</v>
      </c>
      <c r="AD2082" s="58">
        <v>12</v>
      </c>
      <c r="AE2082" s="58">
        <v>2</v>
      </c>
      <c r="AF2082" s="58" t="s">
        <v>171</v>
      </c>
      <c r="AG2082" s="66">
        <v>0</v>
      </c>
      <c r="AH2082" s="66">
        <v>2</v>
      </c>
      <c r="AI2082" s="66">
        <v>0</v>
      </c>
      <c r="AJ2082" s="66">
        <v>1.5</v>
      </c>
      <c r="AK2082" s="58">
        <v>0</v>
      </c>
      <c r="AL2082" s="58">
        <v>0</v>
      </c>
      <c r="AM2082" s="58">
        <v>0</v>
      </c>
      <c r="AN2082" s="58">
        <v>0.5</v>
      </c>
      <c r="AO2082" s="58">
        <v>600</v>
      </c>
      <c r="AP2082" s="58">
        <v>0</v>
      </c>
      <c r="AQ2082" s="58">
        <v>12</v>
      </c>
      <c r="AR2082" s="66">
        <v>0</v>
      </c>
      <c r="AS2082" s="74">
        <v>0</v>
      </c>
      <c r="AT2082" s="57" t="s">
        <v>163</v>
      </c>
      <c r="AU2082" s="58" t="s">
        <v>173</v>
      </c>
      <c r="AV2082" s="63">
        <v>10000011</v>
      </c>
      <c r="AW2082" s="63">
        <v>0</v>
      </c>
      <c r="AX2082" s="57" t="s">
        <v>174</v>
      </c>
      <c r="AY2082" s="58">
        <v>0</v>
      </c>
      <c r="AZ2082" s="64">
        <v>0</v>
      </c>
      <c r="BA2082" s="64">
        <v>0</v>
      </c>
      <c r="BB2082" s="81" t="s">
        <v>1166</v>
      </c>
      <c r="BC2082" s="58">
        <v>0</v>
      </c>
      <c r="BD2082" s="58">
        <v>0</v>
      </c>
      <c r="BE2082" s="58">
        <v>0</v>
      </c>
      <c r="BF2082" s="58">
        <v>0</v>
      </c>
      <c r="BG2082" s="58">
        <v>0</v>
      </c>
      <c r="BH2082" s="58">
        <v>0</v>
      </c>
      <c r="BI2082" s="87">
        <v>0</v>
      </c>
      <c r="BJ2082" s="66">
        <v>0</v>
      </c>
      <c r="BK2082" s="66">
        <v>0</v>
      </c>
      <c r="BL2082" s="66">
        <v>0</v>
      </c>
      <c r="BM2082" s="66">
        <v>0</v>
      </c>
      <c r="BN2082" s="66">
        <v>0</v>
      </c>
      <c r="BO2082" s="66">
        <v>1</v>
      </c>
      <c r="BP2082" s="66">
        <v>77005010</v>
      </c>
      <c r="BQ2082" s="66">
        <v>0</v>
      </c>
    </row>
    <row r="2083" spans="1:69" ht="20.100000000000001" customHeight="1">
      <c r="A2083" s="126"/>
      <c r="B2083" s="126"/>
      <c r="C2083" s="63">
        <v>77005010</v>
      </c>
      <c r="D2083" s="57" t="s">
        <v>872</v>
      </c>
      <c r="E2083" s="87">
        <v>1</v>
      </c>
      <c r="F2083" s="58">
        <v>63021101</v>
      </c>
      <c r="G2083" s="63">
        <v>0</v>
      </c>
      <c r="H2083" s="64">
        <v>0</v>
      </c>
      <c r="I2083" s="63">
        <v>1</v>
      </c>
      <c r="J2083" s="58">
        <v>0</v>
      </c>
      <c r="K2083" s="63">
        <v>0</v>
      </c>
      <c r="L2083" s="58">
        <v>0</v>
      </c>
      <c r="M2083" s="58">
        <v>0</v>
      </c>
      <c r="N2083" s="58">
        <v>2</v>
      </c>
      <c r="O2083" s="58">
        <v>16</v>
      </c>
      <c r="P2083" s="58">
        <v>4</v>
      </c>
      <c r="Q2083" s="58">
        <v>0</v>
      </c>
      <c r="R2083" s="66">
        <v>0</v>
      </c>
      <c r="S2083" s="58">
        <v>0</v>
      </c>
      <c r="T2083" s="58">
        <v>1</v>
      </c>
      <c r="U2083" s="58">
        <v>1</v>
      </c>
      <c r="V2083" s="58">
        <v>0</v>
      </c>
      <c r="W2083" s="58">
        <v>2</v>
      </c>
      <c r="X2083" s="58">
        <v>0</v>
      </c>
      <c r="Y2083" s="58">
        <v>0</v>
      </c>
      <c r="Z2083" s="58">
        <v>0</v>
      </c>
      <c r="AA2083" s="58">
        <v>0</v>
      </c>
      <c r="AB2083" s="58">
        <v>0</v>
      </c>
      <c r="AC2083" s="58">
        <v>0</v>
      </c>
      <c r="AD2083" s="58">
        <v>0</v>
      </c>
      <c r="AE2083" s="58">
        <v>1</v>
      </c>
      <c r="AF2083" s="58">
        <v>5</v>
      </c>
      <c r="AG2083" s="66">
        <v>0</v>
      </c>
      <c r="AH2083" s="66">
        <v>1</v>
      </c>
      <c r="AI2083" s="66">
        <v>0</v>
      </c>
      <c r="AJ2083" s="66">
        <v>2</v>
      </c>
      <c r="AK2083" s="58">
        <v>0</v>
      </c>
      <c r="AL2083" s="58">
        <v>0</v>
      </c>
      <c r="AM2083" s="58">
        <v>0</v>
      </c>
      <c r="AN2083" s="58">
        <v>0</v>
      </c>
      <c r="AO2083" s="58">
        <v>400</v>
      </c>
      <c r="AP2083" s="58">
        <v>0.2</v>
      </c>
      <c r="AQ2083" s="58">
        <v>0</v>
      </c>
      <c r="AR2083" s="66">
        <v>0</v>
      </c>
      <c r="AS2083" s="313" t="s">
        <v>2868</v>
      </c>
      <c r="AT2083" s="62" t="s">
        <v>162</v>
      </c>
      <c r="AU2083" s="58" t="s">
        <v>360</v>
      </c>
      <c r="AV2083" s="63">
        <v>10000001</v>
      </c>
      <c r="AW2083" s="63">
        <v>77005002</v>
      </c>
      <c r="AX2083" s="57" t="s">
        <v>164</v>
      </c>
      <c r="AY2083" s="58">
        <v>0</v>
      </c>
      <c r="AZ2083" s="64">
        <v>0</v>
      </c>
      <c r="BA2083" s="64">
        <v>0</v>
      </c>
      <c r="BB2083" s="81" t="s">
        <v>1161</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46">
        <v>0</v>
      </c>
    </row>
    <row r="2084" spans="1:69" ht="19.5" customHeight="1">
      <c r="A2084" s="126"/>
      <c r="B2084" s="126"/>
      <c r="C2084" s="95">
        <v>77006001</v>
      </c>
      <c r="D2084" s="94" t="s">
        <v>1168</v>
      </c>
      <c r="E2084" s="96">
        <v>1</v>
      </c>
      <c r="F2084" s="96">
        <v>63021101</v>
      </c>
      <c r="G2084" s="96">
        <v>0</v>
      </c>
      <c r="H2084" s="97">
        <v>0</v>
      </c>
      <c r="I2084" s="95">
        <v>1</v>
      </c>
      <c r="J2084" s="96">
        <v>0</v>
      </c>
      <c r="K2084" s="96">
        <v>0</v>
      </c>
      <c r="L2084" s="96">
        <v>0</v>
      </c>
      <c r="M2084" s="96">
        <v>0</v>
      </c>
      <c r="N2084" s="96">
        <v>1</v>
      </c>
      <c r="O2084" s="96">
        <v>0</v>
      </c>
      <c r="P2084" s="96">
        <v>0</v>
      </c>
      <c r="Q2084" s="96">
        <v>0</v>
      </c>
      <c r="R2084" s="100">
        <v>0</v>
      </c>
      <c r="S2084" s="96">
        <v>0</v>
      </c>
      <c r="T2084" s="96">
        <v>1</v>
      </c>
      <c r="U2084" s="96">
        <v>1</v>
      </c>
      <c r="V2084" s="96">
        <v>0</v>
      </c>
      <c r="W2084" s="96">
        <v>1</v>
      </c>
      <c r="X2084" s="96">
        <v>0</v>
      </c>
      <c r="Y2084" s="96">
        <v>0</v>
      </c>
      <c r="Z2084" s="96">
        <v>0</v>
      </c>
      <c r="AA2084" s="96">
        <v>0</v>
      </c>
      <c r="AB2084" s="96">
        <v>0</v>
      </c>
      <c r="AC2084" s="96">
        <v>0</v>
      </c>
      <c r="AD2084" s="96">
        <v>16</v>
      </c>
      <c r="AE2084" s="96">
        <v>1</v>
      </c>
      <c r="AF2084" s="105">
        <v>2</v>
      </c>
      <c r="AG2084" s="100">
        <v>2</v>
      </c>
      <c r="AH2084" s="100">
        <v>2</v>
      </c>
      <c r="AI2084" s="100">
        <v>0</v>
      </c>
      <c r="AJ2084" s="100">
        <v>3</v>
      </c>
      <c r="AK2084" s="96">
        <v>0</v>
      </c>
      <c r="AL2084" s="96">
        <v>0</v>
      </c>
      <c r="AM2084" s="96">
        <v>0</v>
      </c>
      <c r="AN2084" s="96">
        <v>0.2</v>
      </c>
      <c r="AO2084" s="96">
        <v>2000</v>
      </c>
      <c r="AP2084" s="96">
        <v>0.2</v>
      </c>
      <c r="AQ2084" s="96">
        <v>5</v>
      </c>
      <c r="AR2084" s="100">
        <v>0</v>
      </c>
      <c r="AS2084" s="96">
        <v>97050001</v>
      </c>
      <c r="AT2084" s="94" t="s">
        <v>162</v>
      </c>
      <c r="AU2084" s="96" t="s">
        <v>353</v>
      </c>
      <c r="AV2084" s="95">
        <v>10000001</v>
      </c>
      <c r="AW2084" s="95">
        <v>77005003</v>
      </c>
      <c r="AX2084" s="94" t="s">
        <v>1169</v>
      </c>
      <c r="AY2084" s="96" t="s">
        <v>1170</v>
      </c>
      <c r="AZ2084" s="100">
        <v>0</v>
      </c>
      <c r="BA2084" s="100">
        <v>0</v>
      </c>
      <c r="BB2084" s="124" t="s">
        <v>1171</v>
      </c>
      <c r="BC2084" s="96">
        <v>0</v>
      </c>
      <c r="BD2084" s="96">
        <v>0</v>
      </c>
      <c r="BE2084" s="96">
        <v>0</v>
      </c>
      <c r="BF2084" s="96">
        <v>0</v>
      </c>
      <c r="BG2084" s="96">
        <v>0</v>
      </c>
      <c r="BH2084" s="96">
        <v>0</v>
      </c>
      <c r="BI2084" s="91">
        <v>0</v>
      </c>
      <c r="BJ2084" s="100">
        <v>0</v>
      </c>
      <c r="BK2084" s="100">
        <v>0</v>
      </c>
      <c r="BL2084" s="100">
        <v>0</v>
      </c>
      <c r="BM2084" s="100">
        <v>0</v>
      </c>
      <c r="BN2084" s="100">
        <v>0</v>
      </c>
      <c r="BO2084" s="100">
        <v>0</v>
      </c>
      <c r="BP2084" s="100">
        <v>0</v>
      </c>
      <c r="BQ2084" s="46">
        <v>0</v>
      </c>
    </row>
    <row r="2085" spans="1:69" ht="20.100000000000001" customHeight="1">
      <c r="A2085" s="126"/>
      <c r="B2085" s="126"/>
      <c r="C2085" s="95">
        <v>77006002</v>
      </c>
      <c r="D2085" s="94" t="s">
        <v>1172</v>
      </c>
      <c r="E2085" s="91">
        <v>1</v>
      </c>
      <c r="F2085" s="96">
        <v>63021101</v>
      </c>
      <c r="G2085" s="95">
        <v>0</v>
      </c>
      <c r="H2085" s="97">
        <v>0</v>
      </c>
      <c r="I2085" s="95">
        <v>1</v>
      </c>
      <c r="J2085" s="96">
        <v>0</v>
      </c>
      <c r="K2085" s="95">
        <v>0</v>
      </c>
      <c r="L2085" s="96">
        <v>0</v>
      </c>
      <c r="M2085" s="96">
        <v>0</v>
      </c>
      <c r="N2085" s="96">
        <v>1</v>
      </c>
      <c r="O2085" s="96">
        <v>0</v>
      </c>
      <c r="P2085" s="96">
        <v>0</v>
      </c>
      <c r="Q2085" s="96">
        <v>0</v>
      </c>
      <c r="R2085" s="100">
        <v>0</v>
      </c>
      <c r="S2085" s="96">
        <v>0</v>
      </c>
      <c r="T2085" s="96">
        <v>1</v>
      </c>
      <c r="U2085" s="96">
        <v>1</v>
      </c>
      <c r="V2085" s="96">
        <v>0</v>
      </c>
      <c r="W2085" s="96">
        <v>1.5</v>
      </c>
      <c r="X2085" s="96">
        <v>0</v>
      </c>
      <c r="Y2085" s="96">
        <v>0</v>
      </c>
      <c r="Z2085" s="96">
        <v>0</v>
      </c>
      <c r="AA2085" s="96">
        <v>0</v>
      </c>
      <c r="AB2085" s="96">
        <v>0</v>
      </c>
      <c r="AC2085" s="96">
        <v>0</v>
      </c>
      <c r="AD2085" s="96">
        <v>12</v>
      </c>
      <c r="AE2085" s="96">
        <v>1</v>
      </c>
      <c r="AF2085" s="96">
        <v>4</v>
      </c>
      <c r="AG2085" s="100">
        <v>2</v>
      </c>
      <c r="AH2085" s="100">
        <v>1</v>
      </c>
      <c r="AI2085" s="100">
        <v>0</v>
      </c>
      <c r="AJ2085" s="100">
        <v>7</v>
      </c>
      <c r="AK2085" s="96">
        <v>0</v>
      </c>
      <c r="AL2085" s="96">
        <v>0</v>
      </c>
      <c r="AM2085" s="96">
        <v>0</v>
      </c>
      <c r="AN2085" s="96">
        <v>0.2</v>
      </c>
      <c r="AO2085" s="96">
        <v>2000</v>
      </c>
      <c r="AP2085" s="96">
        <v>0.4</v>
      </c>
      <c r="AQ2085" s="96">
        <v>0</v>
      </c>
      <c r="AR2085" s="100">
        <v>0</v>
      </c>
      <c r="AS2085" s="105">
        <v>0</v>
      </c>
      <c r="AT2085" s="98" t="s">
        <v>162</v>
      </c>
      <c r="AU2085" s="96" t="s">
        <v>360</v>
      </c>
      <c r="AV2085" s="95">
        <v>10000001</v>
      </c>
      <c r="AW2085" s="95">
        <v>77005004</v>
      </c>
      <c r="AX2085" s="94" t="s">
        <v>164</v>
      </c>
      <c r="AY2085" s="96">
        <v>0</v>
      </c>
      <c r="AZ2085" s="97">
        <v>0</v>
      </c>
      <c r="BA2085" s="97">
        <v>0</v>
      </c>
      <c r="BB2085" s="107" t="s">
        <v>1173</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350" t="s">
        <v>2872</v>
      </c>
    </row>
    <row r="2086" spans="1:69" ht="20.100000000000001" customHeight="1">
      <c r="A2086" s="126"/>
      <c r="B2086" s="126"/>
      <c r="C2086" s="95">
        <v>77006003</v>
      </c>
      <c r="D2086" s="94" t="s">
        <v>1180</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1.2</v>
      </c>
      <c r="X2086" s="96">
        <v>0</v>
      </c>
      <c r="Y2086" s="96">
        <v>0</v>
      </c>
      <c r="Z2086" s="96">
        <v>0</v>
      </c>
      <c r="AA2086" s="96">
        <v>0</v>
      </c>
      <c r="AB2086" s="96">
        <v>0</v>
      </c>
      <c r="AC2086" s="96">
        <v>0</v>
      </c>
      <c r="AD2086" s="96">
        <v>10</v>
      </c>
      <c r="AE2086" s="96">
        <v>1</v>
      </c>
      <c r="AF2086" s="96">
        <v>2</v>
      </c>
      <c r="AG2086" s="100">
        <v>2</v>
      </c>
      <c r="AH2086" s="100">
        <v>2</v>
      </c>
      <c r="AI2086" s="100">
        <v>0</v>
      </c>
      <c r="AJ2086" s="100">
        <v>3</v>
      </c>
      <c r="AK2086" s="96">
        <v>0</v>
      </c>
      <c r="AL2086" s="96">
        <v>0</v>
      </c>
      <c r="AM2086" s="96">
        <v>0</v>
      </c>
      <c r="AN2086" s="95">
        <v>0.2</v>
      </c>
      <c r="AO2086" s="96">
        <v>6000</v>
      </c>
      <c r="AP2086" s="96">
        <v>0.2</v>
      </c>
      <c r="AQ2086" s="96">
        <v>8</v>
      </c>
      <c r="AR2086" s="100">
        <v>0</v>
      </c>
      <c r="AS2086" s="96">
        <v>97050001</v>
      </c>
      <c r="AT2086" s="94" t="s">
        <v>162</v>
      </c>
      <c r="AU2086" s="96" t="s">
        <v>360</v>
      </c>
      <c r="AV2086" s="95">
        <v>0</v>
      </c>
      <c r="AW2086" s="95">
        <v>77005005</v>
      </c>
      <c r="AX2086" s="94" t="s">
        <v>1181</v>
      </c>
      <c r="AY2086" s="96" t="s">
        <v>1182</v>
      </c>
      <c r="AZ2086" s="97">
        <v>0</v>
      </c>
      <c r="BA2086" s="97">
        <v>0</v>
      </c>
      <c r="BB2086" s="107" t="s">
        <v>1183</v>
      </c>
      <c r="BC2086" s="96">
        <v>0</v>
      </c>
      <c r="BD2086" s="96">
        <v>0</v>
      </c>
      <c r="BE2086" s="96">
        <v>0</v>
      </c>
      <c r="BF2086" s="96">
        <v>0</v>
      </c>
      <c r="BG2086" s="96">
        <v>0</v>
      </c>
      <c r="BH2086" s="96">
        <v>0</v>
      </c>
      <c r="BI2086" s="91">
        <v>0</v>
      </c>
      <c r="BJ2086" s="100">
        <v>0</v>
      </c>
      <c r="BK2086" s="100">
        <v>0</v>
      </c>
      <c r="BL2086" s="100">
        <v>1</v>
      </c>
      <c r="BM2086" s="100">
        <v>1</v>
      </c>
      <c r="BN2086" s="100">
        <v>0</v>
      </c>
      <c r="BO2086" s="100">
        <v>0</v>
      </c>
      <c r="BP2086" s="100">
        <v>0</v>
      </c>
      <c r="BQ2086" s="46">
        <v>0</v>
      </c>
    </row>
    <row r="2087" spans="1:69" ht="19.5" customHeight="1">
      <c r="A2087" s="126"/>
      <c r="B2087" s="126"/>
      <c r="C2087" s="95">
        <v>77006004</v>
      </c>
      <c r="D2087" s="94" t="s">
        <v>1184</v>
      </c>
      <c r="E2087" s="95">
        <v>1</v>
      </c>
      <c r="F2087" s="95">
        <v>0</v>
      </c>
      <c r="G2087" s="95">
        <v>0</v>
      </c>
      <c r="H2087" s="97">
        <v>0</v>
      </c>
      <c r="I2087" s="95">
        <v>1</v>
      </c>
      <c r="J2087" s="95">
        <v>0</v>
      </c>
      <c r="K2087" s="95">
        <v>0</v>
      </c>
      <c r="L2087" s="96">
        <v>0</v>
      </c>
      <c r="M2087" s="96">
        <v>0</v>
      </c>
      <c r="N2087" s="96">
        <v>2</v>
      </c>
      <c r="O2087" s="96">
        <v>3</v>
      </c>
      <c r="P2087" s="96">
        <v>0.2</v>
      </c>
      <c r="Q2087" s="96">
        <v>0</v>
      </c>
      <c r="R2087" s="100">
        <v>0</v>
      </c>
      <c r="S2087" s="96">
        <v>0</v>
      </c>
      <c r="T2087" s="96">
        <v>1</v>
      </c>
      <c r="U2087" s="96">
        <v>2</v>
      </c>
      <c r="V2087" s="96">
        <v>0</v>
      </c>
      <c r="W2087" s="96">
        <v>1.5</v>
      </c>
      <c r="X2087" s="96">
        <v>0</v>
      </c>
      <c r="Y2087" s="96">
        <v>1</v>
      </c>
      <c r="Z2087" s="96">
        <v>0</v>
      </c>
      <c r="AA2087" s="96">
        <v>0</v>
      </c>
      <c r="AB2087" s="96">
        <v>1</v>
      </c>
      <c r="AC2087" s="96">
        <v>1</v>
      </c>
      <c r="AD2087" s="96">
        <v>0</v>
      </c>
      <c r="AE2087" s="96">
        <v>1</v>
      </c>
      <c r="AF2087" s="96">
        <v>3</v>
      </c>
      <c r="AG2087" s="100">
        <v>1</v>
      </c>
      <c r="AH2087" s="100">
        <v>1</v>
      </c>
      <c r="AI2087" s="100">
        <v>0</v>
      </c>
      <c r="AJ2087" s="100">
        <v>3</v>
      </c>
      <c r="AK2087" s="96">
        <v>0</v>
      </c>
      <c r="AL2087" s="96">
        <v>0</v>
      </c>
      <c r="AM2087" s="96">
        <v>0</v>
      </c>
      <c r="AN2087" s="96">
        <v>0</v>
      </c>
      <c r="AO2087" s="96">
        <v>2000</v>
      </c>
      <c r="AP2087" s="96">
        <v>0.3</v>
      </c>
      <c r="AQ2087" s="96">
        <v>0</v>
      </c>
      <c r="AR2087" s="100">
        <v>0</v>
      </c>
      <c r="AS2087" s="105">
        <v>0</v>
      </c>
      <c r="AT2087" s="98" t="s">
        <v>162</v>
      </c>
      <c r="AU2087" s="96" t="s">
        <v>353</v>
      </c>
      <c r="AV2087" s="95">
        <v>0</v>
      </c>
      <c r="AW2087" s="95">
        <v>77005004</v>
      </c>
      <c r="AX2087" s="94" t="s">
        <v>164</v>
      </c>
      <c r="AY2087" s="96">
        <v>0</v>
      </c>
      <c r="AZ2087" s="97">
        <v>0</v>
      </c>
      <c r="BA2087" s="97">
        <v>0</v>
      </c>
      <c r="BB2087" s="107" t="s">
        <v>1185</v>
      </c>
      <c r="BC2087" s="96">
        <v>0</v>
      </c>
      <c r="BD2087" s="96">
        <v>0</v>
      </c>
      <c r="BE2087" s="96">
        <v>0</v>
      </c>
      <c r="BF2087" s="96">
        <v>0</v>
      </c>
      <c r="BG2087" s="96">
        <v>0</v>
      </c>
      <c r="BH2087" s="96">
        <v>0</v>
      </c>
      <c r="BI2087" s="91">
        <v>0</v>
      </c>
      <c r="BJ2087" s="100">
        <v>0</v>
      </c>
      <c r="BK2087" s="100">
        <v>0</v>
      </c>
      <c r="BL2087" s="100">
        <v>0</v>
      </c>
      <c r="BM2087" s="100">
        <v>0</v>
      </c>
      <c r="BN2087" s="100">
        <v>0</v>
      </c>
      <c r="BO2087" s="100">
        <v>0</v>
      </c>
      <c r="BP2087" s="100">
        <v>0</v>
      </c>
      <c r="BQ2087" s="100">
        <v>0</v>
      </c>
    </row>
    <row r="2088" spans="1:69" ht="19.5" customHeight="1">
      <c r="A2088" s="126"/>
      <c r="B2088" s="126"/>
      <c r="C2088" s="291">
        <v>77007001</v>
      </c>
      <c r="D2088" s="292" t="s">
        <v>1186</v>
      </c>
      <c r="E2088" s="293">
        <v>1</v>
      </c>
      <c r="F2088" s="293">
        <v>63021101</v>
      </c>
      <c r="G2088" s="293">
        <v>0</v>
      </c>
      <c r="H2088" s="294">
        <v>0</v>
      </c>
      <c r="I2088" s="291">
        <v>1</v>
      </c>
      <c r="J2088" s="293">
        <v>0</v>
      </c>
      <c r="K2088" s="293">
        <v>0</v>
      </c>
      <c r="L2088" s="293">
        <v>0</v>
      </c>
      <c r="M2088" s="293">
        <v>0</v>
      </c>
      <c r="N2088" s="293">
        <v>1</v>
      </c>
      <c r="O2088" s="293">
        <v>0</v>
      </c>
      <c r="P2088" s="293">
        <v>0</v>
      </c>
      <c r="Q2088" s="293">
        <v>0</v>
      </c>
      <c r="R2088" s="46">
        <v>0</v>
      </c>
      <c r="S2088" s="293">
        <v>0</v>
      </c>
      <c r="T2088" s="293">
        <v>1</v>
      </c>
      <c r="U2088" s="293">
        <v>1</v>
      </c>
      <c r="V2088" s="293">
        <v>0</v>
      </c>
      <c r="W2088" s="293">
        <v>3</v>
      </c>
      <c r="X2088" s="293">
        <v>0</v>
      </c>
      <c r="Y2088" s="293">
        <v>0</v>
      </c>
      <c r="Z2088" s="293">
        <v>0</v>
      </c>
      <c r="AA2088" s="293">
        <v>0</v>
      </c>
      <c r="AB2088" s="293">
        <v>0</v>
      </c>
      <c r="AC2088" s="293">
        <v>0</v>
      </c>
      <c r="AD2088" s="293">
        <v>9</v>
      </c>
      <c r="AE2088" s="293">
        <v>1</v>
      </c>
      <c r="AF2088" s="302">
        <v>5</v>
      </c>
      <c r="AG2088" s="46">
        <v>2</v>
      </c>
      <c r="AH2088" s="46">
        <v>1</v>
      </c>
      <c r="AI2088" s="46">
        <v>0</v>
      </c>
      <c r="AJ2088" s="46">
        <v>8</v>
      </c>
      <c r="AK2088" s="293">
        <v>0</v>
      </c>
      <c r="AL2088" s="293">
        <v>0</v>
      </c>
      <c r="AM2088" s="293">
        <v>0</v>
      </c>
      <c r="AN2088" s="293">
        <v>0.2</v>
      </c>
      <c r="AO2088" s="293">
        <v>1000</v>
      </c>
      <c r="AP2088" s="293">
        <v>0.2</v>
      </c>
      <c r="AQ2088" s="293">
        <v>0</v>
      </c>
      <c r="AR2088" s="46">
        <v>0</v>
      </c>
      <c r="AS2088" s="351" t="s">
        <v>2873</v>
      </c>
      <c r="AT2088" s="292" t="s">
        <v>162</v>
      </c>
      <c r="AU2088" s="293" t="s">
        <v>353</v>
      </c>
      <c r="AV2088" s="291">
        <v>10000001</v>
      </c>
      <c r="AW2088" s="291">
        <v>77005101</v>
      </c>
      <c r="AX2088" s="292" t="s">
        <v>861</v>
      </c>
      <c r="AY2088" s="293">
        <v>0</v>
      </c>
      <c r="AZ2088" s="46">
        <v>0</v>
      </c>
      <c r="BA2088" s="46">
        <v>0</v>
      </c>
      <c r="BB2088" s="305" t="s">
        <v>1188</v>
      </c>
      <c r="BC2088" s="293">
        <v>0</v>
      </c>
      <c r="BD2088" s="293">
        <v>0</v>
      </c>
      <c r="BE2088" s="293">
        <v>0</v>
      </c>
      <c r="BF2088" s="293">
        <v>0</v>
      </c>
      <c r="BG2088" s="293">
        <v>0</v>
      </c>
      <c r="BH2088" s="293">
        <v>0</v>
      </c>
      <c r="BI2088" s="295">
        <v>0</v>
      </c>
      <c r="BJ2088" s="46">
        <v>0</v>
      </c>
      <c r="BK2088" s="46">
        <v>0</v>
      </c>
      <c r="BL2088" s="46">
        <v>0</v>
      </c>
      <c r="BM2088" s="46">
        <v>0</v>
      </c>
      <c r="BN2088" s="46">
        <v>0</v>
      </c>
      <c r="BO2088" s="46">
        <v>0</v>
      </c>
      <c r="BP2088" s="46">
        <v>0</v>
      </c>
      <c r="BQ2088" s="46">
        <v>0</v>
      </c>
    </row>
    <row r="2089" spans="1:69" ht="19.5" customHeight="1">
      <c r="A2089" s="126"/>
      <c r="B2089" s="126"/>
      <c r="C2089" s="291">
        <v>77007002</v>
      </c>
      <c r="D2089" s="292" t="s">
        <v>1189</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6</v>
      </c>
      <c r="AE2089" s="293">
        <v>3</v>
      </c>
      <c r="AF2089" s="302">
        <v>4120</v>
      </c>
      <c r="AG2089" s="46">
        <v>2</v>
      </c>
      <c r="AH2089" s="46">
        <v>3</v>
      </c>
      <c r="AI2089" s="46">
        <v>0</v>
      </c>
      <c r="AJ2089" s="46">
        <v>1.5</v>
      </c>
      <c r="AK2089" s="293">
        <v>0</v>
      </c>
      <c r="AL2089" s="293">
        <v>0</v>
      </c>
      <c r="AM2089" s="293">
        <v>0</v>
      </c>
      <c r="AN2089" s="293">
        <v>0.2</v>
      </c>
      <c r="AO2089" s="293">
        <v>1000</v>
      </c>
      <c r="AP2089" s="293">
        <v>0.2</v>
      </c>
      <c r="AQ2089" s="293">
        <v>0</v>
      </c>
      <c r="AR2089" s="46">
        <v>97050102</v>
      </c>
      <c r="AS2089" s="352" t="s">
        <v>2874</v>
      </c>
      <c r="AT2089" s="292" t="s">
        <v>162</v>
      </c>
      <c r="AU2089" s="293" t="s">
        <v>353</v>
      </c>
      <c r="AV2089" s="291">
        <v>10000001</v>
      </c>
      <c r="AW2089" s="291">
        <v>77005102</v>
      </c>
      <c r="AX2089" s="292" t="s">
        <v>164</v>
      </c>
      <c r="AY2089" s="293">
        <v>0</v>
      </c>
      <c r="AZ2089" s="46">
        <v>0</v>
      </c>
      <c r="BA2089" s="46">
        <v>0</v>
      </c>
      <c r="BB2089" s="305" t="s">
        <v>1191</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20.100000000000001" customHeight="1">
      <c r="A2090" s="126"/>
      <c r="B2090" s="126"/>
      <c r="C2090" s="291">
        <v>77007003</v>
      </c>
      <c r="D2090" s="292" t="s">
        <v>1192</v>
      </c>
      <c r="E2090" s="295">
        <v>1</v>
      </c>
      <c r="F2090" s="293">
        <v>63021101</v>
      </c>
      <c r="G2090" s="291">
        <v>0</v>
      </c>
      <c r="H2090" s="294">
        <v>0</v>
      </c>
      <c r="I2090" s="291">
        <v>1</v>
      </c>
      <c r="J2090" s="293">
        <v>0</v>
      </c>
      <c r="K2090" s="291">
        <v>0</v>
      </c>
      <c r="L2090" s="293">
        <v>0</v>
      </c>
      <c r="M2090" s="293">
        <v>0</v>
      </c>
      <c r="N2090" s="293">
        <v>1</v>
      </c>
      <c r="O2090" s="293">
        <v>0</v>
      </c>
      <c r="P2090" s="293">
        <v>0</v>
      </c>
      <c r="Q2090" s="293">
        <v>0</v>
      </c>
      <c r="R2090" s="46">
        <v>0</v>
      </c>
      <c r="S2090" s="293">
        <v>0</v>
      </c>
      <c r="T2090" s="293">
        <v>1</v>
      </c>
      <c r="U2090" s="293">
        <v>1</v>
      </c>
      <c r="V2090" s="293">
        <v>0</v>
      </c>
      <c r="W2090" s="293">
        <v>0</v>
      </c>
      <c r="X2090" s="293">
        <v>0</v>
      </c>
      <c r="Y2090" s="293">
        <v>0</v>
      </c>
      <c r="Z2090" s="293">
        <v>0</v>
      </c>
      <c r="AA2090" s="293">
        <v>0</v>
      </c>
      <c r="AB2090" s="293">
        <v>0</v>
      </c>
      <c r="AC2090" s="293">
        <v>0</v>
      </c>
      <c r="AD2090" s="293">
        <v>18</v>
      </c>
      <c r="AE2090" s="293">
        <v>1</v>
      </c>
      <c r="AF2090" s="293">
        <v>3</v>
      </c>
      <c r="AG2090" s="46">
        <v>0</v>
      </c>
      <c r="AH2090" s="46">
        <v>0</v>
      </c>
      <c r="AI2090" s="46">
        <v>0</v>
      </c>
      <c r="AJ2090" s="46">
        <v>1.5</v>
      </c>
      <c r="AK2090" s="293">
        <v>0</v>
      </c>
      <c r="AL2090" s="293">
        <v>0</v>
      </c>
      <c r="AM2090" s="293">
        <v>0</v>
      </c>
      <c r="AN2090" s="291">
        <v>3</v>
      </c>
      <c r="AO2090" s="293">
        <v>3000</v>
      </c>
      <c r="AP2090" s="293">
        <v>0.1</v>
      </c>
      <c r="AQ2090" s="293">
        <v>0</v>
      </c>
      <c r="AR2090" s="350" t="s">
        <v>2875</v>
      </c>
      <c r="AS2090" s="293">
        <v>0</v>
      </c>
      <c r="AT2090" s="292" t="s">
        <v>162</v>
      </c>
      <c r="AU2090" s="293" t="s">
        <v>360</v>
      </c>
      <c r="AV2090" s="291">
        <v>0</v>
      </c>
      <c r="AW2090" s="291">
        <v>77005103</v>
      </c>
      <c r="AX2090" s="292" t="s">
        <v>745</v>
      </c>
      <c r="AY2090" s="351" t="s">
        <v>2876</v>
      </c>
      <c r="AZ2090" s="294">
        <v>0</v>
      </c>
      <c r="BA2090" s="294">
        <v>0</v>
      </c>
      <c r="BB2090" s="306" t="s">
        <v>1195</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77007004</v>
      </c>
      <c r="D2091" s="292" t="s">
        <v>1196</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1.2</v>
      </c>
      <c r="X2091" s="293">
        <v>300</v>
      </c>
      <c r="Y2091" s="293">
        <v>0</v>
      </c>
      <c r="Z2091" s="293">
        <v>0</v>
      </c>
      <c r="AA2091" s="293">
        <v>0</v>
      </c>
      <c r="AB2091" s="293">
        <v>0</v>
      </c>
      <c r="AC2091" s="293">
        <v>0</v>
      </c>
      <c r="AD2091" s="293">
        <v>24</v>
      </c>
      <c r="AE2091" s="293">
        <v>1</v>
      </c>
      <c r="AF2091" s="293">
        <v>2</v>
      </c>
      <c r="AG2091" s="46">
        <v>2</v>
      </c>
      <c r="AH2091" s="46">
        <v>0</v>
      </c>
      <c r="AI2091" s="46">
        <v>0</v>
      </c>
      <c r="AJ2091" s="46">
        <v>0</v>
      </c>
      <c r="AK2091" s="293">
        <v>0</v>
      </c>
      <c r="AL2091" s="293">
        <v>0</v>
      </c>
      <c r="AM2091" s="293">
        <v>0</v>
      </c>
      <c r="AN2091" s="291">
        <v>0</v>
      </c>
      <c r="AO2091" s="293">
        <v>5000</v>
      </c>
      <c r="AP2091" s="293">
        <v>0</v>
      </c>
      <c r="AQ2091" s="293">
        <v>0</v>
      </c>
      <c r="AR2091" s="350" t="s">
        <v>2877</v>
      </c>
      <c r="AS2091" s="293" t="s">
        <v>162</v>
      </c>
      <c r="AT2091" s="292" t="s">
        <v>162</v>
      </c>
      <c r="AU2091" s="293" t="s">
        <v>360</v>
      </c>
      <c r="AV2091" s="291">
        <v>0</v>
      </c>
      <c r="AW2091" s="291">
        <v>77005104</v>
      </c>
      <c r="AX2091" s="292" t="s">
        <v>740</v>
      </c>
      <c r="AY2091" s="293">
        <v>0</v>
      </c>
      <c r="AZ2091" s="294">
        <v>0</v>
      </c>
      <c r="BA2091" s="294">
        <v>0</v>
      </c>
      <c r="BB2091" s="306" t="s">
        <v>1198</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19.5" customHeight="1">
      <c r="A2092" s="126"/>
      <c r="B2092" s="126"/>
      <c r="C2092" s="291">
        <v>77007005</v>
      </c>
      <c r="D2092" s="292" t="s">
        <v>496</v>
      </c>
      <c r="E2092" s="293">
        <v>1</v>
      </c>
      <c r="F2092" s="293">
        <v>0</v>
      </c>
      <c r="G2092" s="293">
        <v>0</v>
      </c>
      <c r="H2092" s="294">
        <v>0</v>
      </c>
      <c r="I2092" s="291">
        <v>1</v>
      </c>
      <c r="J2092" s="291">
        <v>0</v>
      </c>
      <c r="K2092" s="291">
        <v>0</v>
      </c>
      <c r="L2092" s="293">
        <v>0</v>
      </c>
      <c r="M2092" s="293">
        <v>0</v>
      </c>
      <c r="N2092" s="293">
        <v>2</v>
      </c>
      <c r="O2092" s="293">
        <v>1</v>
      </c>
      <c r="P2092" s="293">
        <v>1</v>
      </c>
      <c r="Q2092" s="293">
        <v>1</v>
      </c>
      <c r="R2092" s="46">
        <v>0</v>
      </c>
      <c r="S2092" s="293">
        <v>0</v>
      </c>
      <c r="T2092" s="293">
        <v>1</v>
      </c>
      <c r="U2092" s="293">
        <v>1</v>
      </c>
      <c r="V2092" s="293">
        <v>0</v>
      </c>
      <c r="W2092" s="293">
        <v>1.5</v>
      </c>
      <c r="X2092" s="293">
        <v>0</v>
      </c>
      <c r="Y2092" s="293">
        <v>0</v>
      </c>
      <c r="Z2092" s="293">
        <v>0</v>
      </c>
      <c r="AA2092" s="293">
        <v>0</v>
      </c>
      <c r="AB2092" s="293">
        <v>0</v>
      </c>
      <c r="AC2092" s="293">
        <v>1</v>
      </c>
      <c r="AD2092" s="293">
        <v>10</v>
      </c>
      <c r="AE2092" s="293">
        <v>2</v>
      </c>
      <c r="AF2092" s="293" t="s">
        <v>661</v>
      </c>
      <c r="AG2092" s="46">
        <v>0</v>
      </c>
      <c r="AH2092" s="46">
        <v>2</v>
      </c>
      <c r="AI2092" s="46">
        <v>0</v>
      </c>
      <c r="AJ2092" s="46">
        <v>1.5</v>
      </c>
      <c r="AK2092" s="293">
        <v>0</v>
      </c>
      <c r="AL2092" s="293">
        <v>0.5</v>
      </c>
      <c r="AM2092" s="293">
        <v>0</v>
      </c>
      <c r="AN2092" s="293">
        <v>1</v>
      </c>
      <c r="AO2092" s="293">
        <v>1000</v>
      </c>
      <c r="AP2092" s="293">
        <v>0.2</v>
      </c>
      <c r="AQ2092" s="293">
        <v>15</v>
      </c>
      <c r="AR2092" s="46">
        <v>0</v>
      </c>
      <c r="AS2092" s="352" t="s">
        <v>2878</v>
      </c>
      <c r="AT2092" s="292" t="s">
        <v>163</v>
      </c>
      <c r="AU2092" s="293" t="s">
        <v>173</v>
      </c>
      <c r="AV2092" s="291">
        <v>0</v>
      </c>
      <c r="AW2092" s="291">
        <v>0</v>
      </c>
      <c r="AX2092" s="307" t="s">
        <v>174</v>
      </c>
      <c r="AY2092" s="293">
        <v>0</v>
      </c>
      <c r="AZ2092" s="294">
        <v>0</v>
      </c>
      <c r="BA2092" s="294">
        <v>0</v>
      </c>
      <c r="BB2092" s="306" t="s">
        <v>1200</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77007006</v>
      </c>
      <c r="D2093" s="292" t="s">
        <v>1201</v>
      </c>
      <c r="E2093" s="291">
        <v>1</v>
      </c>
      <c r="F2093" s="291">
        <v>0</v>
      </c>
      <c r="G2093" s="291">
        <v>0</v>
      </c>
      <c r="H2093" s="294">
        <v>0</v>
      </c>
      <c r="I2093" s="291">
        <v>1</v>
      </c>
      <c r="J2093" s="291">
        <v>0</v>
      </c>
      <c r="K2093" s="291">
        <v>0</v>
      </c>
      <c r="L2093" s="293">
        <v>0</v>
      </c>
      <c r="M2093" s="293">
        <v>0</v>
      </c>
      <c r="N2093" s="293">
        <v>2</v>
      </c>
      <c r="O2093" s="293">
        <v>3</v>
      </c>
      <c r="P2093" s="293">
        <v>0.2</v>
      </c>
      <c r="Q2093" s="293">
        <v>0</v>
      </c>
      <c r="R2093" s="46">
        <v>0</v>
      </c>
      <c r="S2093" s="293">
        <v>0</v>
      </c>
      <c r="T2093" s="293">
        <v>1</v>
      </c>
      <c r="U2093" s="293">
        <v>2</v>
      </c>
      <c r="V2093" s="293">
        <v>0</v>
      </c>
      <c r="W2093" s="293">
        <v>0</v>
      </c>
      <c r="X2093" s="293">
        <v>0</v>
      </c>
      <c r="Y2093" s="293">
        <v>1</v>
      </c>
      <c r="Z2093" s="293">
        <v>0</v>
      </c>
      <c r="AA2093" s="293">
        <v>0</v>
      </c>
      <c r="AB2093" s="293">
        <v>1</v>
      </c>
      <c r="AC2093" s="293">
        <v>1</v>
      </c>
      <c r="AD2093" s="293">
        <v>0</v>
      </c>
      <c r="AE2093" s="293">
        <v>1</v>
      </c>
      <c r="AF2093" s="293">
        <v>3</v>
      </c>
      <c r="AG2093" s="46">
        <v>0</v>
      </c>
      <c r="AH2093" s="46">
        <v>1</v>
      </c>
      <c r="AI2093" s="46">
        <v>0</v>
      </c>
      <c r="AJ2093" s="46">
        <v>3</v>
      </c>
      <c r="AK2093" s="293">
        <v>0</v>
      </c>
      <c r="AL2093" s="293">
        <v>0</v>
      </c>
      <c r="AM2093" s="293">
        <v>0</v>
      </c>
      <c r="AN2093" s="293">
        <v>0</v>
      </c>
      <c r="AO2093" s="293">
        <v>500</v>
      </c>
      <c r="AP2093" s="293">
        <v>0</v>
      </c>
      <c r="AQ2093" s="293">
        <v>0</v>
      </c>
      <c r="AR2093" s="46">
        <v>97050104</v>
      </c>
      <c r="AS2093" s="302">
        <v>0</v>
      </c>
      <c r="AT2093" s="303" t="s">
        <v>162</v>
      </c>
      <c r="AU2093" s="293" t="s">
        <v>353</v>
      </c>
      <c r="AV2093" s="291">
        <v>0</v>
      </c>
      <c r="AW2093" s="291">
        <v>0</v>
      </c>
      <c r="AX2093" s="292" t="s">
        <v>164</v>
      </c>
      <c r="AY2093" s="293">
        <v>0</v>
      </c>
      <c r="AZ2093" s="294">
        <v>0</v>
      </c>
      <c r="BA2093" s="294">
        <v>0</v>
      </c>
      <c r="BB2093" s="306" t="s">
        <v>1185</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s="4" customFormat="1" ht="20.100000000000001" customHeight="1">
      <c r="C2094" s="291">
        <v>77007007</v>
      </c>
      <c r="D2094" s="296" t="s">
        <v>496</v>
      </c>
      <c r="E2094" s="297">
        <v>1</v>
      </c>
      <c r="F2094" s="297">
        <v>0</v>
      </c>
      <c r="G2094" s="298">
        <v>0</v>
      </c>
      <c r="H2094" s="299">
        <v>0</v>
      </c>
      <c r="I2094" s="300">
        <v>1</v>
      </c>
      <c r="J2094" s="300">
        <v>0</v>
      </c>
      <c r="K2094" s="300">
        <v>0</v>
      </c>
      <c r="L2094" s="298">
        <v>0</v>
      </c>
      <c r="M2094" s="298">
        <v>0</v>
      </c>
      <c r="N2094" s="298">
        <v>2</v>
      </c>
      <c r="O2094" s="298">
        <v>1</v>
      </c>
      <c r="P2094" s="298">
        <v>0.2</v>
      </c>
      <c r="Q2094" s="298">
        <v>0</v>
      </c>
      <c r="R2094" s="301">
        <v>0</v>
      </c>
      <c r="S2094" s="298">
        <v>0</v>
      </c>
      <c r="T2094" s="298">
        <v>1</v>
      </c>
      <c r="U2094" s="297">
        <v>1</v>
      </c>
      <c r="V2094" s="298">
        <v>0</v>
      </c>
      <c r="W2094" s="298">
        <v>1</v>
      </c>
      <c r="X2094" s="298">
        <v>150</v>
      </c>
      <c r="Y2094" s="298">
        <v>1</v>
      </c>
      <c r="Z2094" s="298">
        <v>0</v>
      </c>
      <c r="AA2094" s="298">
        <v>0</v>
      </c>
      <c r="AB2094" s="298">
        <v>0</v>
      </c>
      <c r="AC2094" s="298">
        <v>1</v>
      </c>
      <c r="AD2094" s="298">
        <v>12</v>
      </c>
      <c r="AE2094" s="298">
        <v>2</v>
      </c>
      <c r="AF2094" s="298" t="s">
        <v>171</v>
      </c>
      <c r="AG2094" s="301">
        <v>0</v>
      </c>
      <c r="AH2094" s="301">
        <v>2</v>
      </c>
      <c r="AI2094" s="301">
        <v>0</v>
      </c>
      <c r="AJ2094" s="301">
        <v>1.5</v>
      </c>
      <c r="AK2094" s="298">
        <v>0</v>
      </c>
      <c r="AL2094" s="298">
        <v>0</v>
      </c>
      <c r="AM2094" s="298">
        <v>0</v>
      </c>
      <c r="AN2094" s="298">
        <v>1.5</v>
      </c>
      <c r="AO2094" s="298">
        <v>1600</v>
      </c>
      <c r="AP2094" s="298">
        <v>1</v>
      </c>
      <c r="AQ2094" s="298">
        <v>15</v>
      </c>
      <c r="AR2094" s="301">
        <v>0</v>
      </c>
      <c r="AS2094" s="353" t="s">
        <v>2879</v>
      </c>
      <c r="AT2094" s="296" t="s">
        <v>163</v>
      </c>
      <c r="AU2094" s="298" t="s">
        <v>173</v>
      </c>
      <c r="AV2094" s="300">
        <v>10000011</v>
      </c>
      <c r="AW2094" s="300">
        <v>77005105</v>
      </c>
      <c r="AX2094" s="296" t="s">
        <v>174</v>
      </c>
      <c r="AY2094" s="298">
        <v>0</v>
      </c>
      <c r="AZ2094" s="299">
        <v>0</v>
      </c>
      <c r="BA2094" s="299">
        <v>0</v>
      </c>
      <c r="BB2094" s="308" t="s">
        <v>1166</v>
      </c>
      <c r="BC2094" s="298">
        <v>0</v>
      </c>
      <c r="BD2094" s="298">
        <v>0</v>
      </c>
      <c r="BE2094" s="298">
        <v>0</v>
      </c>
      <c r="BF2094" s="298">
        <v>0</v>
      </c>
      <c r="BG2094" s="298">
        <v>0</v>
      </c>
      <c r="BH2094" s="298">
        <v>0</v>
      </c>
      <c r="BI2094" s="297">
        <v>0</v>
      </c>
      <c r="BJ2094" s="301">
        <v>0</v>
      </c>
      <c r="BK2094" s="301">
        <v>0</v>
      </c>
      <c r="BL2094" s="301">
        <v>0</v>
      </c>
      <c r="BM2094" s="301">
        <v>0</v>
      </c>
      <c r="BN2094" s="301">
        <v>0</v>
      </c>
      <c r="BO2094" s="301">
        <v>0</v>
      </c>
      <c r="BP2094" s="301">
        <v>0</v>
      </c>
      <c r="BQ2094" s="301">
        <v>0</v>
      </c>
    </row>
    <row r="2095" spans="1:69" ht="19.5" customHeight="1">
      <c r="A2095" s="126"/>
      <c r="B2095" s="126"/>
      <c r="C2095" s="63">
        <v>77008001</v>
      </c>
      <c r="D2095" s="57" t="s">
        <v>1203</v>
      </c>
      <c r="E2095" s="58">
        <v>1</v>
      </c>
      <c r="F2095" s="58">
        <v>63021101</v>
      </c>
      <c r="G2095" s="58">
        <v>0</v>
      </c>
      <c r="H2095" s="64">
        <v>0</v>
      </c>
      <c r="I2095" s="63">
        <v>1</v>
      </c>
      <c r="J2095" s="58">
        <v>0</v>
      </c>
      <c r="K2095" s="58">
        <v>0</v>
      </c>
      <c r="L2095" s="58">
        <v>0</v>
      </c>
      <c r="M2095" s="58">
        <v>0</v>
      </c>
      <c r="N2095" s="58">
        <v>1</v>
      </c>
      <c r="O2095" s="58">
        <v>0</v>
      </c>
      <c r="P2095" s="58">
        <v>0</v>
      </c>
      <c r="Q2095" s="58">
        <v>0</v>
      </c>
      <c r="R2095" s="66">
        <v>0</v>
      </c>
      <c r="S2095" s="58">
        <v>0</v>
      </c>
      <c r="T2095" s="58">
        <v>1</v>
      </c>
      <c r="U2095" s="58">
        <v>1</v>
      </c>
      <c r="V2095" s="58">
        <v>0</v>
      </c>
      <c r="W2095" s="58">
        <v>3</v>
      </c>
      <c r="X2095" s="58">
        <v>0</v>
      </c>
      <c r="Y2095" s="58">
        <v>0</v>
      </c>
      <c r="Z2095" s="58">
        <v>0</v>
      </c>
      <c r="AA2095" s="58">
        <v>0</v>
      </c>
      <c r="AB2095" s="58">
        <v>0</v>
      </c>
      <c r="AC2095" s="58">
        <v>0</v>
      </c>
      <c r="AD2095" s="58">
        <v>16</v>
      </c>
      <c r="AE2095" s="58">
        <v>1</v>
      </c>
      <c r="AF2095" s="74">
        <v>2</v>
      </c>
      <c r="AG2095" s="66">
        <v>2</v>
      </c>
      <c r="AH2095" s="66">
        <v>2</v>
      </c>
      <c r="AI2095" s="66">
        <v>0</v>
      </c>
      <c r="AJ2095" s="66">
        <v>3</v>
      </c>
      <c r="AK2095" s="58">
        <v>0</v>
      </c>
      <c r="AL2095" s="58">
        <v>0</v>
      </c>
      <c r="AM2095" s="58">
        <v>0</v>
      </c>
      <c r="AN2095" s="58">
        <v>0.2</v>
      </c>
      <c r="AO2095" s="58">
        <v>3000</v>
      </c>
      <c r="AP2095" s="58">
        <v>0.2</v>
      </c>
      <c r="AQ2095" s="58">
        <v>8</v>
      </c>
      <c r="AR2095" s="66">
        <v>0</v>
      </c>
      <c r="AS2095" s="334" t="s">
        <v>2880</v>
      </c>
      <c r="AT2095" s="57" t="s">
        <v>162</v>
      </c>
      <c r="AU2095" s="58" t="s">
        <v>353</v>
      </c>
      <c r="AV2095" s="63">
        <v>10000001</v>
      </c>
      <c r="AW2095" s="63">
        <v>77005201</v>
      </c>
      <c r="AX2095" s="57" t="s">
        <v>384</v>
      </c>
      <c r="AY2095" s="58">
        <v>0</v>
      </c>
      <c r="AZ2095" s="66">
        <v>0</v>
      </c>
      <c r="BA2095" s="66">
        <v>0</v>
      </c>
      <c r="BB2095" s="109" t="s">
        <v>1205</v>
      </c>
      <c r="BC2095" s="58">
        <v>0</v>
      </c>
      <c r="BD2095" s="58">
        <v>0</v>
      </c>
      <c r="BE2095" s="58">
        <v>0</v>
      </c>
      <c r="BF2095" s="58">
        <v>0</v>
      </c>
      <c r="BG2095" s="58">
        <v>0</v>
      </c>
      <c r="BH2095" s="58">
        <v>0</v>
      </c>
      <c r="BI2095" s="87">
        <v>0</v>
      </c>
      <c r="BJ2095" s="66">
        <v>0</v>
      </c>
      <c r="BK2095" s="66">
        <v>0</v>
      </c>
      <c r="BL2095" s="66">
        <v>0</v>
      </c>
      <c r="BM2095" s="66">
        <v>0</v>
      </c>
      <c r="BN2095" s="66">
        <v>0</v>
      </c>
      <c r="BO2095" s="66">
        <v>0</v>
      </c>
      <c r="BP2095" s="66">
        <v>0</v>
      </c>
      <c r="BQ2095" s="66">
        <v>0</v>
      </c>
    </row>
    <row r="2096" spans="1:69" ht="20.100000000000001" customHeight="1">
      <c r="A2096" s="126"/>
      <c r="B2096" s="126"/>
      <c r="C2096" s="63">
        <v>77008002</v>
      </c>
      <c r="D2096" s="57" t="s">
        <v>2881</v>
      </c>
      <c r="E2096" s="87">
        <v>1</v>
      </c>
      <c r="F2096" s="58">
        <v>63021101</v>
      </c>
      <c r="G2096" s="63">
        <v>0</v>
      </c>
      <c r="H2096" s="64">
        <v>0</v>
      </c>
      <c r="I2096" s="63">
        <v>1</v>
      </c>
      <c r="J2096" s="58">
        <v>0</v>
      </c>
      <c r="K2096" s="63">
        <v>0</v>
      </c>
      <c r="L2096" s="58">
        <v>0</v>
      </c>
      <c r="M2096" s="58">
        <v>0</v>
      </c>
      <c r="N2096" s="58">
        <v>1</v>
      </c>
      <c r="O2096" s="58">
        <v>0</v>
      </c>
      <c r="P2096" s="58">
        <v>0</v>
      </c>
      <c r="Q2096" s="58">
        <v>0</v>
      </c>
      <c r="R2096" s="66">
        <v>0</v>
      </c>
      <c r="S2096" s="58">
        <v>0</v>
      </c>
      <c r="T2096" s="58">
        <v>1</v>
      </c>
      <c r="U2096" s="58">
        <v>1</v>
      </c>
      <c r="V2096" s="58">
        <v>0</v>
      </c>
      <c r="W2096" s="58">
        <v>1</v>
      </c>
      <c r="X2096" s="58">
        <v>0</v>
      </c>
      <c r="Y2096" s="58">
        <v>0</v>
      </c>
      <c r="Z2096" s="58">
        <v>0</v>
      </c>
      <c r="AA2096" s="58">
        <v>0</v>
      </c>
      <c r="AB2096" s="58">
        <v>0</v>
      </c>
      <c r="AC2096" s="58">
        <v>0</v>
      </c>
      <c r="AD2096" s="58">
        <v>9</v>
      </c>
      <c r="AE2096" s="58">
        <v>1</v>
      </c>
      <c r="AF2096" s="58">
        <v>4</v>
      </c>
      <c r="AG2096" s="66">
        <v>2</v>
      </c>
      <c r="AH2096" s="66">
        <v>1</v>
      </c>
      <c r="AI2096" s="66">
        <v>0</v>
      </c>
      <c r="AJ2096" s="66">
        <v>8</v>
      </c>
      <c r="AK2096" s="58">
        <v>0</v>
      </c>
      <c r="AL2096" s="58">
        <v>0</v>
      </c>
      <c r="AM2096" s="58">
        <v>0</v>
      </c>
      <c r="AN2096" s="58">
        <v>0</v>
      </c>
      <c r="AO2096" s="58">
        <v>6000</v>
      </c>
      <c r="AP2096" s="58">
        <v>0.2</v>
      </c>
      <c r="AQ2096" s="58">
        <v>0</v>
      </c>
      <c r="AR2096" s="66">
        <v>0</v>
      </c>
      <c r="AS2096" s="313" t="s">
        <v>2878</v>
      </c>
      <c r="AT2096" s="62" t="s">
        <v>162</v>
      </c>
      <c r="AU2096" s="58" t="s">
        <v>360</v>
      </c>
      <c r="AV2096" s="63">
        <v>10000001</v>
      </c>
      <c r="AW2096" s="63">
        <v>77005203</v>
      </c>
      <c r="AX2096" s="57" t="s">
        <v>234</v>
      </c>
      <c r="AY2096" s="58">
        <v>1</v>
      </c>
      <c r="AZ2096" s="64">
        <v>0</v>
      </c>
      <c r="BA2096" s="64">
        <v>0</v>
      </c>
      <c r="BB2096" s="81" t="s">
        <v>1206</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77008003</v>
      </c>
      <c r="D2097" s="57" t="s">
        <v>1207</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2</v>
      </c>
      <c r="X2097" s="58">
        <v>0</v>
      </c>
      <c r="Y2097" s="58">
        <v>0</v>
      </c>
      <c r="Z2097" s="58">
        <v>0</v>
      </c>
      <c r="AA2097" s="58">
        <v>0</v>
      </c>
      <c r="AB2097" s="58">
        <v>0</v>
      </c>
      <c r="AC2097" s="58">
        <v>0</v>
      </c>
      <c r="AD2097" s="58">
        <v>12</v>
      </c>
      <c r="AE2097" s="58">
        <v>1</v>
      </c>
      <c r="AF2097" s="58">
        <v>4</v>
      </c>
      <c r="AG2097" s="66">
        <v>2</v>
      </c>
      <c r="AH2097" s="66">
        <v>1</v>
      </c>
      <c r="AI2097" s="66">
        <v>0</v>
      </c>
      <c r="AJ2097" s="66">
        <v>7</v>
      </c>
      <c r="AK2097" s="58">
        <v>0</v>
      </c>
      <c r="AL2097" s="58">
        <v>0</v>
      </c>
      <c r="AM2097" s="58">
        <v>0</v>
      </c>
      <c r="AN2097" s="63">
        <v>0.2</v>
      </c>
      <c r="AO2097" s="58">
        <v>1000</v>
      </c>
      <c r="AP2097" s="58">
        <v>0.4</v>
      </c>
      <c r="AQ2097" s="58">
        <v>0</v>
      </c>
      <c r="AR2097" s="66">
        <v>0</v>
      </c>
      <c r="AS2097" s="58">
        <v>97050203</v>
      </c>
      <c r="AT2097" s="57" t="s">
        <v>162</v>
      </c>
      <c r="AU2097" s="58" t="s">
        <v>360</v>
      </c>
      <c r="AV2097" s="63">
        <v>0</v>
      </c>
      <c r="AW2097" s="63">
        <v>77005207</v>
      </c>
      <c r="AX2097" s="57" t="s">
        <v>164</v>
      </c>
      <c r="AY2097" s="58">
        <v>0</v>
      </c>
      <c r="AZ2097" s="64">
        <v>0</v>
      </c>
      <c r="BA2097" s="64">
        <v>0</v>
      </c>
      <c r="BB2097" s="81" t="s">
        <v>1208</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321" t="s">
        <v>2882</v>
      </c>
    </row>
    <row r="2098" spans="1:69" ht="20.100000000000001" customHeight="1">
      <c r="A2098" s="126"/>
      <c r="B2098" s="126"/>
      <c r="C2098" s="63">
        <v>77008004</v>
      </c>
      <c r="D2098" s="57" t="s">
        <v>1215</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0</v>
      </c>
      <c r="X2098" s="58">
        <v>0</v>
      </c>
      <c r="Y2098" s="58">
        <v>0</v>
      </c>
      <c r="Z2098" s="58">
        <v>0</v>
      </c>
      <c r="AA2098" s="58">
        <v>0</v>
      </c>
      <c r="AB2098" s="58">
        <v>0</v>
      </c>
      <c r="AC2098" s="58">
        <v>0</v>
      </c>
      <c r="AD2098" s="58">
        <v>24</v>
      </c>
      <c r="AE2098" s="58">
        <v>1</v>
      </c>
      <c r="AF2098" s="58">
        <v>3</v>
      </c>
      <c r="AG2098" s="66">
        <v>0</v>
      </c>
      <c r="AH2098" s="66">
        <v>0</v>
      </c>
      <c r="AI2098" s="66">
        <v>0</v>
      </c>
      <c r="AJ2098" s="66">
        <v>1.5</v>
      </c>
      <c r="AK2098" s="58">
        <v>0</v>
      </c>
      <c r="AL2098" s="58">
        <v>0</v>
      </c>
      <c r="AM2098" s="58">
        <v>0</v>
      </c>
      <c r="AN2098" s="63">
        <v>0.1</v>
      </c>
      <c r="AO2098" s="58">
        <v>3000</v>
      </c>
      <c r="AP2098" s="58">
        <v>0.1</v>
      </c>
      <c r="AQ2098" s="58">
        <v>0</v>
      </c>
      <c r="AR2098" s="66">
        <v>97050202</v>
      </c>
      <c r="AS2098" s="334" t="s">
        <v>162</v>
      </c>
      <c r="AT2098" s="57" t="s">
        <v>162</v>
      </c>
      <c r="AU2098" s="58" t="s">
        <v>360</v>
      </c>
      <c r="AV2098" s="63">
        <v>0</v>
      </c>
      <c r="AW2098" s="63">
        <v>77005204</v>
      </c>
      <c r="AX2098" s="57" t="s">
        <v>164</v>
      </c>
      <c r="AY2098" s="58">
        <v>0</v>
      </c>
      <c r="AZ2098" s="64">
        <v>0</v>
      </c>
      <c r="BA2098" s="64">
        <v>0</v>
      </c>
      <c r="BB2098" s="81" t="s">
        <v>1216</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66">
        <v>0</v>
      </c>
    </row>
    <row r="2099" spans="1:69" ht="19.5" customHeight="1">
      <c r="A2099" s="126"/>
      <c r="B2099" s="126"/>
      <c r="C2099" s="63">
        <v>77008005</v>
      </c>
      <c r="D2099" s="57" t="s">
        <v>1184</v>
      </c>
      <c r="E2099" s="63">
        <v>1</v>
      </c>
      <c r="F2099" s="63">
        <v>0</v>
      </c>
      <c r="G2099" s="63">
        <v>0</v>
      </c>
      <c r="H2099" s="64">
        <v>0</v>
      </c>
      <c r="I2099" s="63">
        <v>1</v>
      </c>
      <c r="J2099" s="63">
        <v>0</v>
      </c>
      <c r="K2099" s="63">
        <v>0</v>
      </c>
      <c r="L2099" s="58">
        <v>0</v>
      </c>
      <c r="M2099" s="58">
        <v>0</v>
      </c>
      <c r="N2099" s="58">
        <v>2</v>
      </c>
      <c r="O2099" s="58">
        <v>3</v>
      </c>
      <c r="P2099" s="58">
        <v>0.2</v>
      </c>
      <c r="Q2099" s="58">
        <v>0</v>
      </c>
      <c r="R2099" s="66">
        <v>0</v>
      </c>
      <c r="S2099" s="58">
        <v>0</v>
      </c>
      <c r="T2099" s="58">
        <v>1</v>
      </c>
      <c r="U2099" s="58">
        <v>2</v>
      </c>
      <c r="V2099" s="58">
        <v>0</v>
      </c>
      <c r="W2099" s="58">
        <v>2</v>
      </c>
      <c r="X2099" s="58">
        <v>0</v>
      </c>
      <c r="Y2099" s="58">
        <v>1</v>
      </c>
      <c r="Z2099" s="58">
        <v>0</v>
      </c>
      <c r="AA2099" s="58">
        <v>0</v>
      </c>
      <c r="AB2099" s="58">
        <v>1</v>
      </c>
      <c r="AC2099" s="58">
        <v>1</v>
      </c>
      <c r="AD2099" s="58">
        <v>0</v>
      </c>
      <c r="AE2099" s="58">
        <v>1</v>
      </c>
      <c r="AF2099" s="58">
        <v>3</v>
      </c>
      <c r="AG2099" s="66">
        <v>1</v>
      </c>
      <c r="AH2099" s="66">
        <v>1</v>
      </c>
      <c r="AI2099" s="66">
        <v>0</v>
      </c>
      <c r="AJ2099" s="66">
        <v>3</v>
      </c>
      <c r="AK2099" s="58">
        <v>0</v>
      </c>
      <c r="AL2099" s="58">
        <v>0</v>
      </c>
      <c r="AM2099" s="58">
        <v>0</v>
      </c>
      <c r="AN2099" s="58">
        <v>0</v>
      </c>
      <c r="AO2099" s="58">
        <v>2000</v>
      </c>
      <c r="AP2099" s="58">
        <v>0.4</v>
      </c>
      <c r="AQ2099" s="58">
        <v>0</v>
      </c>
      <c r="AR2099" s="66">
        <v>0</v>
      </c>
      <c r="AS2099" s="313" t="s">
        <v>2878</v>
      </c>
      <c r="AT2099" s="62" t="s">
        <v>162</v>
      </c>
      <c r="AU2099" s="58" t="s">
        <v>353</v>
      </c>
      <c r="AV2099" s="63">
        <v>0</v>
      </c>
      <c r="AW2099" s="63">
        <v>77005207</v>
      </c>
      <c r="AX2099" s="57" t="s">
        <v>164</v>
      </c>
      <c r="AY2099" s="58">
        <v>0</v>
      </c>
      <c r="AZ2099" s="64">
        <v>0</v>
      </c>
      <c r="BA2099" s="64">
        <v>0</v>
      </c>
      <c r="BB2099" s="81" t="s">
        <v>1217</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77008006</v>
      </c>
      <c r="D2100" s="57" t="s">
        <v>1218</v>
      </c>
      <c r="E2100" s="63">
        <v>1</v>
      </c>
      <c r="F2100" s="58">
        <v>0</v>
      </c>
      <c r="G2100" s="63">
        <v>0</v>
      </c>
      <c r="H2100" s="64">
        <v>0</v>
      </c>
      <c r="I2100" s="63">
        <v>1</v>
      </c>
      <c r="J2100" s="63">
        <v>0</v>
      </c>
      <c r="K2100" s="63">
        <v>0</v>
      </c>
      <c r="L2100" s="58">
        <v>0</v>
      </c>
      <c r="M2100" s="58">
        <v>0</v>
      </c>
      <c r="N2100" s="58">
        <v>2</v>
      </c>
      <c r="O2100" s="58">
        <v>16</v>
      </c>
      <c r="P2100" s="58">
        <v>1</v>
      </c>
      <c r="Q2100" s="58">
        <v>0</v>
      </c>
      <c r="R2100" s="66">
        <v>0</v>
      </c>
      <c r="S2100" s="58">
        <v>0</v>
      </c>
      <c r="T2100" s="58">
        <v>1</v>
      </c>
      <c r="U2100" s="58">
        <v>2</v>
      </c>
      <c r="V2100" s="58">
        <v>0</v>
      </c>
      <c r="W2100" s="58">
        <v>1.5</v>
      </c>
      <c r="X2100" s="58">
        <v>0</v>
      </c>
      <c r="Y2100" s="58">
        <v>0</v>
      </c>
      <c r="Z2100" s="58">
        <v>0</v>
      </c>
      <c r="AA2100" s="58">
        <v>0</v>
      </c>
      <c r="AB2100" s="58">
        <v>0</v>
      </c>
      <c r="AC2100" s="58">
        <v>1</v>
      </c>
      <c r="AD2100" s="58">
        <v>0</v>
      </c>
      <c r="AE2100" s="58">
        <v>1</v>
      </c>
      <c r="AF2100" s="58">
        <v>2</v>
      </c>
      <c r="AG2100" s="66">
        <v>0</v>
      </c>
      <c r="AH2100" s="66">
        <v>2</v>
      </c>
      <c r="AI2100" s="66">
        <v>0</v>
      </c>
      <c r="AJ2100" s="66">
        <v>2</v>
      </c>
      <c r="AK2100" s="58">
        <v>0</v>
      </c>
      <c r="AL2100" s="58">
        <v>0</v>
      </c>
      <c r="AM2100" s="58">
        <v>0</v>
      </c>
      <c r="AN2100" s="58">
        <v>0</v>
      </c>
      <c r="AO2100" s="58">
        <v>5000</v>
      </c>
      <c r="AP2100" s="58">
        <v>0</v>
      </c>
      <c r="AQ2100" s="58">
        <v>15</v>
      </c>
      <c r="AR2100" s="73">
        <v>0</v>
      </c>
      <c r="AS2100" s="313" t="s">
        <v>2878</v>
      </c>
      <c r="AT2100" s="57" t="s">
        <v>162</v>
      </c>
      <c r="AU2100" s="58" t="s">
        <v>353</v>
      </c>
      <c r="AV2100" s="63">
        <v>10000007</v>
      </c>
      <c r="AW2100" s="63">
        <v>77005205</v>
      </c>
      <c r="AX2100" s="57" t="s">
        <v>384</v>
      </c>
      <c r="AY2100" s="58" t="s">
        <v>1219</v>
      </c>
      <c r="AZ2100" s="64">
        <v>0</v>
      </c>
      <c r="BA2100" s="64">
        <v>1</v>
      </c>
      <c r="BB2100" s="81" t="s">
        <v>1220</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s="1" customFormat="1" ht="19.5" customHeight="1">
      <c r="A2101" s="200"/>
      <c r="B2101" s="200"/>
      <c r="C2101" s="63">
        <v>77008007</v>
      </c>
      <c r="D2101" s="57" t="s">
        <v>1221</v>
      </c>
      <c r="E2101" s="63">
        <v>1</v>
      </c>
      <c r="F2101" s="63">
        <v>0</v>
      </c>
      <c r="G2101" s="63">
        <v>0</v>
      </c>
      <c r="H2101" s="64">
        <v>0</v>
      </c>
      <c r="I2101" s="63">
        <v>1</v>
      </c>
      <c r="J2101" s="63">
        <v>0</v>
      </c>
      <c r="K2101" s="63">
        <v>0</v>
      </c>
      <c r="L2101" s="58">
        <v>0</v>
      </c>
      <c r="M2101" s="58">
        <v>0</v>
      </c>
      <c r="N2101" s="58">
        <v>2</v>
      </c>
      <c r="O2101" s="58">
        <v>3</v>
      </c>
      <c r="P2101" s="58">
        <v>0.2</v>
      </c>
      <c r="Q2101" s="58">
        <v>0</v>
      </c>
      <c r="R2101" s="66">
        <v>0</v>
      </c>
      <c r="S2101" s="58">
        <v>0</v>
      </c>
      <c r="T2101" s="58">
        <v>1</v>
      </c>
      <c r="U2101" s="58">
        <v>2</v>
      </c>
      <c r="V2101" s="58">
        <v>0</v>
      </c>
      <c r="W2101" s="58">
        <v>1.5</v>
      </c>
      <c r="X2101" s="58">
        <v>0</v>
      </c>
      <c r="Y2101" s="58">
        <v>1</v>
      </c>
      <c r="Z2101" s="58">
        <v>0</v>
      </c>
      <c r="AA2101" s="58">
        <v>0</v>
      </c>
      <c r="AB2101" s="58">
        <v>1</v>
      </c>
      <c r="AC2101" s="58">
        <v>1</v>
      </c>
      <c r="AD2101" s="58">
        <v>12</v>
      </c>
      <c r="AE2101" s="58">
        <v>1</v>
      </c>
      <c r="AF2101" s="58">
        <v>3</v>
      </c>
      <c r="AG2101" s="66">
        <v>1</v>
      </c>
      <c r="AH2101" s="66">
        <v>1</v>
      </c>
      <c r="AI2101" s="66">
        <v>0</v>
      </c>
      <c r="AJ2101" s="66">
        <v>3</v>
      </c>
      <c r="AK2101" s="58">
        <v>0</v>
      </c>
      <c r="AL2101" s="58">
        <v>0</v>
      </c>
      <c r="AM2101" s="58">
        <v>0</v>
      </c>
      <c r="AN2101" s="58">
        <v>0</v>
      </c>
      <c r="AO2101" s="58">
        <v>2000</v>
      </c>
      <c r="AP2101" s="58">
        <v>0.3</v>
      </c>
      <c r="AQ2101" s="58">
        <v>0</v>
      </c>
      <c r="AR2101" s="66">
        <v>0</v>
      </c>
      <c r="AS2101" s="313" t="s">
        <v>2883</v>
      </c>
      <c r="AT2101" s="62" t="s">
        <v>162</v>
      </c>
      <c r="AU2101" s="58" t="s">
        <v>353</v>
      </c>
      <c r="AV2101" s="63">
        <v>0</v>
      </c>
      <c r="AW2101" s="63">
        <v>77005202</v>
      </c>
      <c r="AX2101" s="57" t="s">
        <v>164</v>
      </c>
      <c r="AY2101" s="58">
        <v>0</v>
      </c>
      <c r="AZ2101" s="64">
        <v>0</v>
      </c>
      <c r="BA2101" s="64">
        <v>0</v>
      </c>
      <c r="BB2101" s="81" t="s">
        <v>1185</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ht="19.5" customHeight="1">
      <c r="A2102" s="126"/>
      <c r="B2102" s="126"/>
      <c r="C2102" s="95">
        <v>77009001</v>
      </c>
      <c r="D2102" s="94" t="s">
        <v>1223</v>
      </c>
      <c r="E2102" s="96">
        <v>1</v>
      </c>
      <c r="F2102" s="96">
        <v>63021101</v>
      </c>
      <c r="G2102" s="96">
        <v>0</v>
      </c>
      <c r="H2102" s="97">
        <v>0</v>
      </c>
      <c r="I2102" s="95">
        <v>1</v>
      </c>
      <c r="J2102" s="96">
        <v>0</v>
      </c>
      <c r="K2102" s="96">
        <v>0</v>
      </c>
      <c r="L2102" s="96">
        <v>0</v>
      </c>
      <c r="M2102" s="96">
        <v>0</v>
      </c>
      <c r="N2102" s="96">
        <v>1</v>
      </c>
      <c r="O2102" s="96">
        <v>0</v>
      </c>
      <c r="P2102" s="96">
        <v>0</v>
      </c>
      <c r="Q2102" s="96">
        <v>0</v>
      </c>
      <c r="R2102" s="100">
        <v>0</v>
      </c>
      <c r="S2102" s="96">
        <v>0</v>
      </c>
      <c r="T2102" s="96">
        <v>1</v>
      </c>
      <c r="U2102" s="96">
        <v>1</v>
      </c>
      <c r="V2102" s="96">
        <v>0</v>
      </c>
      <c r="W2102" s="96">
        <v>1</v>
      </c>
      <c r="X2102" s="96">
        <v>0</v>
      </c>
      <c r="Y2102" s="96">
        <v>0</v>
      </c>
      <c r="Z2102" s="96">
        <v>0</v>
      </c>
      <c r="AA2102" s="96">
        <v>0</v>
      </c>
      <c r="AB2102" s="96">
        <v>0</v>
      </c>
      <c r="AC2102" s="96">
        <v>0</v>
      </c>
      <c r="AD2102" s="96">
        <v>6</v>
      </c>
      <c r="AE2102" s="96">
        <v>1</v>
      </c>
      <c r="AF2102" s="105">
        <v>6</v>
      </c>
      <c r="AG2102" s="100">
        <v>2</v>
      </c>
      <c r="AH2102" s="100">
        <v>1</v>
      </c>
      <c r="AI2102" s="100">
        <v>0</v>
      </c>
      <c r="AJ2102" s="100">
        <v>8</v>
      </c>
      <c r="AK2102" s="96">
        <v>0</v>
      </c>
      <c r="AL2102" s="96">
        <v>0</v>
      </c>
      <c r="AM2102" s="96">
        <v>0</v>
      </c>
      <c r="AN2102" s="96">
        <v>0.2</v>
      </c>
      <c r="AO2102" s="96">
        <v>5000</v>
      </c>
      <c r="AP2102" s="96">
        <v>0.2</v>
      </c>
      <c r="AQ2102" s="96">
        <v>0</v>
      </c>
      <c r="AR2102" s="100">
        <v>0</v>
      </c>
      <c r="AS2102" s="96">
        <v>97050301</v>
      </c>
      <c r="AT2102" s="94" t="s">
        <v>162</v>
      </c>
      <c r="AU2102" s="96" t="s">
        <v>353</v>
      </c>
      <c r="AV2102" s="95">
        <v>10000001</v>
      </c>
      <c r="AW2102" s="95">
        <v>77005301</v>
      </c>
      <c r="AX2102" s="94" t="s">
        <v>1224</v>
      </c>
      <c r="AY2102" s="96" t="s">
        <v>2884</v>
      </c>
      <c r="AZ2102" s="100">
        <v>0</v>
      </c>
      <c r="BA2102" s="100">
        <v>0</v>
      </c>
      <c r="BB2102" s="124" t="s">
        <v>1226</v>
      </c>
      <c r="BC2102" s="96">
        <v>0</v>
      </c>
      <c r="BD2102" s="96">
        <v>0</v>
      </c>
      <c r="BE2102" s="96">
        <v>0</v>
      </c>
      <c r="BF2102" s="96">
        <v>0</v>
      </c>
      <c r="BG2102" s="96">
        <v>0</v>
      </c>
      <c r="BH2102" s="96">
        <v>0</v>
      </c>
      <c r="BI2102" s="91">
        <v>0</v>
      </c>
      <c r="BJ2102" s="100">
        <v>0</v>
      </c>
      <c r="BK2102" s="100">
        <v>0</v>
      </c>
      <c r="BL2102" s="100">
        <v>0</v>
      </c>
      <c r="BM2102" s="100">
        <v>0</v>
      </c>
      <c r="BN2102" s="100">
        <v>0</v>
      </c>
      <c r="BO2102" s="100">
        <v>0</v>
      </c>
      <c r="BP2102" s="100">
        <v>0</v>
      </c>
      <c r="BQ2102" s="100">
        <v>0</v>
      </c>
    </row>
    <row r="2103" spans="1:69" ht="20.100000000000001" customHeight="1">
      <c r="A2103" s="126"/>
      <c r="B2103" s="126"/>
      <c r="C2103" s="95">
        <v>77009002</v>
      </c>
      <c r="D2103" s="94" t="s">
        <v>1227</v>
      </c>
      <c r="E2103" s="91">
        <v>1</v>
      </c>
      <c r="F2103" s="96">
        <v>63021101</v>
      </c>
      <c r="G2103" s="95">
        <v>0</v>
      </c>
      <c r="H2103" s="97">
        <v>0</v>
      </c>
      <c r="I2103" s="95">
        <v>1</v>
      </c>
      <c r="J2103" s="96">
        <v>0</v>
      </c>
      <c r="K2103" s="95">
        <v>0</v>
      </c>
      <c r="L2103" s="96">
        <v>0</v>
      </c>
      <c r="M2103" s="96">
        <v>0</v>
      </c>
      <c r="N2103" s="96">
        <v>1</v>
      </c>
      <c r="O2103" s="96">
        <v>0</v>
      </c>
      <c r="P2103" s="96">
        <v>0</v>
      </c>
      <c r="Q2103" s="96">
        <v>0</v>
      </c>
      <c r="R2103" s="100">
        <v>0</v>
      </c>
      <c r="S2103" s="96">
        <v>0</v>
      </c>
      <c r="T2103" s="96">
        <v>1</v>
      </c>
      <c r="U2103" s="96">
        <v>1</v>
      </c>
      <c r="V2103" s="96">
        <v>0</v>
      </c>
      <c r="W2103" s="96">
        <v>2</v>
      </c>
      <c r="X2103" s="96">
        <v>0</v>
      </c>
      <c r="Y2103" s="96">
        <v>0</v>
      </c>
      <c r="Z2103" s="96">
        <v>0</v>
      </c>
      <c r="AA2103" s="96">
        <v>0</v>
      </c>
      <c r="AB2103" s="96">
        <v>0</v>
      </c>
      <c r="AC2103" s="96">
        <v>0</v>
      </c>
      <c r="AD2103" s="96">
        <v>9</v>
      </c>
      <c r="AE2103" s="96">
        <v>1</v>
      </c>
      <c r="AF2103" s="96">
        <v>3</v>
      </c>
      <c r="AG2103" s="100">
        <v>3</v>
      </c>
      <c r="AH2103" s="100">
        <v>0</v>
      </c>
      <c r="AI2103" s="100">
        <v>0</v>
      </c>
      <c r="AJ2103" s="100">
        <v>1.5</v>
      </c>
      <c r="AK2103" s="96">
        <v>0</v>
      </c>
      <c r="AL2103" s="96">
        <v>0</v>
      </c>
      <c r="AM2103" s="96">
        <v>0</v>
      </c>
      <c r="AN2103" s="96">
        <v>0.2</v>
      </c>
      <c r="AO2103" s="96">
        <v>2000</v>
      </c>
      <c r="AP2103" s="96">
        <v>0.4</v>
      </c>
      <c r="AQ2103" s="96">
        <v>0</v>
      </c>
      <c r="AR2103" s="100">
        <v>0</v>
      </c>
      <c r="AS2103" s="318" t="s">
        <v>2885</v>
      </c>
      <c r="AT2103" s="98" t="s">
        <v>162</v>
      </c>
      <c r="AU2103" s="96" t="s">
        <v>360</v>
      </c>
      <c r="AV2103" s="95">
        <v>10000001</v>
      </c>
      <c r="AW2103" s="95">
        <v>77005302</v>
      </c>
      <c r="AX2103" s="94" t="s">
        <v>164</v>
      </c>
      <c r="AY2103" s="96" t="s">
        <v>2886</v>
      </c>
      <c r="AZ2103" s="97">
        <v>0</v>
      </c>
      <c r="BA2103" s="97">
        <v>0</v>
      </c>
      <c r="BB2103" s="107" t="s">
        <v>1230</v>
      </c>
      <c r="BC2103" s="96">
        <v>0</v>
      </c>
      <c r="BD2103" s="96">
        <v>0</v>
      </c>
      <c r="BE2103" s="96">
        <v>0</v>
      </c>
      <c r="BF2103" s="96">
        <v>0</v>
      </c>
      <c r="BG2103" s="96">
        <v>0</v>
      </c>
      <c r="BH2103" s="96">
        <v>0</v>
      </c>
      <c r="BI2103" s="91">
        <v>0</v>
      </c>
      <c r="BJ2103" s="100">
        <v>0</v>
      </c>
      <c r="BK2103" s="100">
        <v>0</v>
      </c>
      <c r="BL2103" s="100">
        <v>0</v>
      </c>
      <c r="BM2103" s="100">
        <v>0</v>
      </c>
      <c r="BN2103" s="100">
        <v>0</v>
      </c>
      <c r="BO2103" s="100">
        <v>1</v>
      </c>
      <c r="BP2103" s="100">
        <v>0</v>
      </c>
      <c r="BQ2103" s="100">
        <v>0</v>
      </c>
    </row>
    <row r="2104" spans="1:69" ht="20.100000000000001" customHeight="1">
      <c r="A2104" s="126"/>
      <c r="B2104" s="126"/>
      <c r="C2104" s="95">
        <v>77009003</v>
      </c>
      <c r="D2104" s="94" t="s">
        <v>1236</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0</v>
      </c>
      <c r="AH2104" s="100">
        <v>0</v>
      </c>
      <c r="AI2104" s="100">
        <v>0</v>
      </c>
      <c r="AJ2104" s="100">
        <v>1.5</v>
      </c>
      <c r="AK2104" s="96">
        <v>0</v>
      </c>
      <c r="AL2104" s="96">
        <v>0</v>
      </c>
      <c r="AM2104" s="96">
        <v>0</v>
      </c>
      <c r="AN2104" s="95">
        <v>0.2</v>
      </c>
      <c r="AO2104" s="96">
        <v>3000</v>
      </c>
      <c r="AP2104" s="96">
        <v>0.2</v>
      </c>
      <c r="AQ2104" s="96">
        <v>0</v>
      </c>
      <c r="AR2104" s="100">
        <v>0</v>
      </c>
      <c r="AS2104" s="96">
        <v>0</v>
      </c>
      <c r="AT2104" s="94" t="s">
        <v>162</v>
      </c>
      <c r="AU2104" s="96" t="s">
        <v>360</v>
      </c>
      <c r="AV2104" s="95">
        <v>0</v>
      </c>
      <c r="AW2104" s="95">
        <v>77005303</v>
      </c>
      <c r="AX2104" s="94" t="s">
        <v>1237</v>
      </c>
      <c r="AY2104" s="96">
        <v>90005004</v>
      </c>
      <c r="AZ2104" s="97">
        <v>0</v>
      </c>
      <c r="BA2104" s="97">
        <v>0</v>
      </c>
      <c r="BB2104" s="107" t="s">
        <v>2887</v>
      </c>
      <c r="BC2104" s="96">
        <v>0</v>
      </c>
      <c r="BD2104" s="96">
        <v>0</v>
      </c>
      <c r="BE2104" s="96">
        <v>0</v>
      </c>
      <c r="BF2104" s="96">
        <v>0</v>
      </c>
      <c r="BG2104" s="96">
        <v>0</v>
      </c>
      <c r="BH2104" s="96">
        <v>0</v>
      </c>
      <c r="BI2104" s="91">
        <v>0</v>
      </c>
      <c r="BJ2104" s="100">
        <v>0</v>
      </c>
      <c r="BK2104" s="100">
        <v>0</v>
      </c>
      <c r="BL2104" s="100">
        <v>0</v>
      </c>
      <c r="BM2104" s="100">
        <v>0</v>
      </c>
      <c r="BN2104" s="100">
        <v>0</v>
      </c>
      <c r="BO2104" s="100">
        <v>0</v>
      </c>
      <c r="BP2104" s="100">
        <v>0</v>
      </c>
      <c r="BQ2104" s="100">
        <v>0</v>
      </c>
    </row>
    <row r="2105" spans="1:69" ht="20.100000000000001" customHeight="1">
      <c r="A2105" s="126"/>
      <c r="B2105" s="126"/>
      <c r="C2105" s="95">
        <v>77009004</v>
      </c>
      <c r="D2105" s="94" t="s">
        <v>1239</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0</v>
      </c>
      <c r="X2105" s="96">
        <v>0</v>
      </c>
      <c r="Y2105" s="96">
        <v>0</v>
      </c>
      <c r="Z2105" s="96">
        <v>0</v>
      </c>
      <c r="AA2105" s="96">
        <v>0</v>
      </c>
      <c r="AB2105" s="96">
        <v>0</v>
      </c>
      <c r="AC2105" s="96">
        <v>0</v>
      </c>
      <c r="AD2105" s="96">
        <v>24</v>
      </c>
      <c r="AE2105" s="96">
        <v>0</v>
      </c>
      <c r="AF2105" s="96">
        <v>0</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0</v>
      </c>
      <c r="AX2105" s="94" t="s">
        <v>1240</v>
      </c>
      <c r="AY2105" s="319" t="s">
        <v>1241</v>
      </c>
      <c r="AZ2105" s="97">
        <v>0</v>
      </c>
      <c r="BA2105" s="97">
        <v>0</v>
      </c>
      <c r="BB2105" s="107" t="s">
        <v>1242</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77009005</v>
      </c>
      <c r="D2106" s="94" t="s">
        <v>392</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t="s">
        <v>162</v>
      </c>
      <c r="AT2106" s="94" t="s">
        <v>162</v>
      </c>
      <c r="AU2106" s="96" t="s">
        <v>360</v>
      </c>
      <c r="AV2106" s="95">
        <v>0</v>
      </c>
      <c r="AW2106" s="95">
        <v>0</v>
      </c>
      <c r="AX2106" s="94" t="s">
        <v>1243</v>
      </c>
      <c r="AY2106" s="319" t="s">
        <v>2888</v>
      </c>
      <c r="AZ2106" s="97">
        <v>0</v>
      </c>
      <c r="BA2106" s="97">
        <v>0</v>
      </c>
      <c r="BB2106" s="107" t="s">
        <v>1245</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s="2" customFormat="1" ht="20.100000000000001" customHeight="1">
      <c r="A2107" s="5"/>
      <c r="B2107" s="5"/>
      <c r="C2107" s="95">
        <v>77009006</v>
      </c>
      <c r="D2107" s="98" t="s">
        <v>1246</v>
      </c>
      <c r="E2107" s="96">
        <v>1</v>
      </c>
      <c r="F2107" s="96">
        <v>0</v>
      </c>
      <c r="G2107" s="95">
        <v>0</v>
      </c>
      <c r="H2107" s="97">
        <v>0</v>
      </c>
      <c r="I2107" s="96">
        <v>1</v>
      </c>
      <c r="J2107" s="96">
        <v>0</v>
      </c>
      <c r="K2107" s="96">
        <v>0</v>
      </c>
      <c r="L2107" s="95">
        <v>0</v>
      </c>
      <c r="M2107" s="95">
        <v>0</v>
      </c>
      <c r="N2107" s="95">
        <v>2</v>
      </c>
      <c r="O2107" s="95">
        <v>16</v>
      </c>
      <c r="P2107" s="95">
        <v>10</v>
      </c>
      <c r="Q2107" s="95">
        <v>0</v>
      </c>
      <c r="R2107" s="100">
        <v>0</v>
      </c>
      <c r="S2107" s="97">
        <v>0</v>
      </c>
      <c r="T2107" s="96">
        <v>1</v>
      </c>
      <c r="U2107" s="95">
        <v>2</v>
      </c>
      <c r="V2107" s="95">
        <v>0</v>
      </c>
      <c r="W2107" s="95">
        <v>2.6</v>
      </c>
      <c r="X2107" s="95">
        <v>0</v>
      </c>
      <c r="Y2107" s="95">
        <v>1</v>
      </c>
      <c r="Z2107" s="95">
        <v>0</v>
      </c>
      <c r="AA2107" s="95">
        <v>0</v>
      </c>
      <c r="AB2107" s="95">
        <v>0</v>
      </c>
      <c r="AC2107" s="95">
        <v>0</v>
      </c>
      <c r="AD2107" s="95">
        <v>0</v>
      </c>
      <c r="AE2107" s="95">
        <v>2</v>
      </c>
      <c r="AF2107" s="95" t="s">
        <v>171</v>
      </c>
      <c r="AG2107" s="100">
        <v>0</v>
      </c>
      <c r="AH2107" s="100">
        <v>2</v>
      </c>
      <c r="AI2107" s="100">
        <v>0</v>
      </c>
      <c r="AJ2107" s="100">
        <v>3</v>
      </c>
      <c r="AK2107" s="95">
        <v>0</v>
      </c>
      <c r="AL2107" s="95">
        <v>0</v>
      </c>
      <c r="AM2107" s="95">
        <v>0</v>
      </c>
      <c r="AN2107" s="95">
        <v>1</v>
      </c>
      <c r="AO2107" s="95">
        <v>2000</v>
      </c>
      <c r="AP2107" s="95">
        <v>1</v>
      </c>
      <c r="AQ2107" s="95">
        <v>0</v>
      </c>
      <c r="AR2107" s="100">
        <v>0</v>
      </c>
      <c r="AS2107" s="95">
        <v>97050303</v>
      </c>
      <c r="AT2107" s="98" t="s">
        <v>218</v>
      </c>
      <c r="AU2107" s="95" t="s">
        <v>353</v>
      </c>
      <c r="AV2107" s="95">
        <v>10000015</v>
      </c>
      <c r="AW2107" s="95">
        <v>77005304</v>
      </c>
      <c r="AX2107" s="94" t="s">
        <v>164</v>
      </c>
      <c r="AY2107" s="98">
        <v>0</v>
      </c>
      <c r="AZ2107" s="97">
        <v>0</v>
      </c>
      <c r="BA2107" s="97">
        <v>0</v>
      </c>
      <c r="BB2107" s="149" t="s">
        <v>1247</v>
      </c>
      <c r="BC2107" s="95">
        <v>0</v>
      </c>
      <c r="BD2107" s="96">
        <v>0</v>
      </c>
      <c r="BE2107" s="95">
        <v>0</v>
      </c>
      <c r="BF2107" s="95">
        <v>0</v>
      </c>
      <c r="BG2107" s="95">
        <v>0</v>
      </c>
      <c r="BH2107" s="95">
        <v>0</v>
      </c>
      <c r="BI2107" s="91">
        <v>0</v>
      </c>
      <c r="BJ2107" s="100">
        <v>1</v>
      </c>
      <c r="BK2107" s="100">
        <v>0</v>
      </c>
      <c r="BL2107" s="100">
        <v>0</v>
      </c>
      <c r="BM2107" s="100">
        <v>0</v>
      </c>
      <c r="BN2107" s="100">
        <v>0</v>
      </c>
      <c r="BO2107" s="100">
        <v>0</v>
      </c>
      <c r="BP2107" s="100">
        <v>0</v>
      </c>
      <c r="BQ2107" s="100">
        <v>0</v>
      </c>
    </row>
    <row r="2108" spans="1:69" ht="19.5" customHeight="1">
      <c r="A2108" s="126"/>
      <c r="B2108" s="126"/>
      <c r="C2108" s="95">
        <v>77009007</v>
      </c>
      <c r="D2108" s="94" t="s">
        <v>801</v>
      </c>
      <c r="E2108" s="96">
        <v>1</v>
      </c>
      <c r="F2108" s="96">
        <v>0</v>
      </c>
      <c r="G2108" s="96">
        <v>0</v>
      </c>
      <c r="H2108" s="97">
        <v>0</v>
      </c>
      <c r="I2108" s="95">
        <v>1</v>
      </c>
      <c r="J2108" s="95">
        <v>0</v>
      </c>
      <c r="K2108" s="95">
        <v>0</v>
      </c>
      <c r="L2108" s="96">
        <v>0</v>
      </c>
      <c r="M2108" s="96">
        <v>0</v>
      </c>
      <c r="N2108" s="96">
        <v>2</v>
      </c>
      <c r="O2108" s="96">
        <v>1</v>
      </c>
      <c r="P2108" s="96">
        <v>0.2</v>
      </c>
      <c r="Q2108" s="96">
        <v>0</v>
      </c>
      <c r="R2108" s="100">
        <v>0</v>
      </c>
      <c r="S2108" s="96">
        <v>0</v>
      </c>
      <c r="T2108" s="96">
        <v>1</v>
      </c>
      <c r="U2108" s="96">
        <v>1</v>
      </c>
      <c r="V2108" s="96">
        <v>0</v>
      </c>
      <c r="W2108" s="96">
        <v>0</v>
      </c>
      <c r="X2108" s="96">
        <v>0</v>
      </c>
      <c r="Y2108" s="96">
        <v>1</v>
      </c>
      <c r="Z2108" s="96">
        <v>0</v>
      </c>
      <c r="AA2108" s="96">
        <v>0</v>
      </c>
      <c r="AB2108" s="96">
        <v>0</v>
      </c>
      <c r="AC2108" s="96">
        <v>1</v>
      </c>
      <c r="AD2108" s="96">
        <v>12</v>
      </c>
      <c r="AE2108" s="96">
        <v>2</v>
      </c>
      <c r="AF2108" s="96" t="s">
        <v>171</v>
      </c>
      <c r="AG2108" s="100">
        <v>0</v>
      </c>
      <c r="AH2108" s="100">
        <v>2</v>
      </c>
      <c r="AI2108" s="100">
        <v>0</v>
      </c>
      <c r="AJ2108" s="100">
        <v>1.5</v>
      </c>
      <c r="AK2108" s="96">
        <v>0</v>
      </c>
      <c r="AL2108" s="96">
        <v>0</v>
      </c>
      <c r="AM2108" s="96">
        <v>0</v>
      </c>
      <c r="AN2108" s="96">
        <v>0.3</v>
      </c>
      <c r="AO2108" s="96">
        <v>300</v>
      </c>
      <c r="AP2108" s="96">
        <v>0</v>
      </c>
      <c r="AQ2108" s="96">
        <v>15</v>
      </c>
      <c r="AR2108" s="100">
        <v>0</v>
      </c>
      <c r="AS2108" s="105">
        <v>0</v>
      </c>
      <c r="AT2108" s="94" t="s">
        <v>162</v>
      </c>
      <c r="AU2108" s="96" t="s">
        <v>173</v>
      </c>
      <c r="AV2108" s="95">
        <v>0</v>
      </c>
      <c r="AW2108" s="95">
        <v>0</v>
      </c>
      <c r="AX2108" s="125" t="s">
        <v>174</v>
      </c>
      <c r="AY2108" s="96">
        <v>1</v>
      </c>
      <c r="AZ2108" s="97">
        <v>0</v>
      </c>
      <c r="BA2108" s="97">
        <v>0</v>
      </c>
      <c r="BB2108" s="107" t="s">
        <v>1248</v>
      </c>
      <c r="BC2108" s="96">
        <v>0</v>
      </c>
      <c r="BD2108" s="96">
        <v>0</v>
      </c>
      <c r="BE2108" s="96">
        <v>0</v>
      </c>
      <c r="BF2108" s="96">
        <v>0</v>
      </c>
      <c r="BG2108" s="96">
        <v>0</v>
      </c>
      <c r="BH2108" s="96">
        <v>0</v>
      </c>
      <c r="BI2108" s="91">
        <v>0</v>
      </c>
      <c r="BJ2108" s="100">
        <v>0</v>
      </c>
      <c r="BK2108" s="100">
        <v>0</v>
      </c>
      <c r="BL2108" s="100">
        <v>0</v>
      </c>
      <c r="BM2108" s="100">
        <v>0</v>
      </c>
      <c r="BN2108" s="100">
        <v>0</v>
      </c>
      <c r="BO2108" s="100">
        <v>1</v>
      </c>
      <c r="BP2108" s="100">
        <v>77009008</v>
      </c>
      <c r="BQ2108" s="100">
        <v>0</v>
      </c>
    </row>
    <row r="2109" spans="1:69" ht="19.5" customHeight="1">
      <c r="A2109" s="126"/>
      <c r="B2109" s="126"/>
      <c r="C2109" s="95">
        <v>77009008</v>
      </c>
      <c r="D2109" s="98" t="s">
        <v>801</v>
      </c>
      <c r="E2109" s="96">
        <v>1</v>
      </c>
      <c r="F2109" s="96">
        <v>0</v>
      </c>
      <c r="G2109" s="95">
        <v>0</v>
      </c>
      <c r="H2109" s="97">
        <v>0</v>
      </c>
      <c r="I2109" s="96">
        <v>1</v>
      </c>
      <c r="J2109" s="96">
        <v>0</v>
      </c>
      <c r="K2109" s="96">
        <v>0</v>
      </c>
      <c r="L2109" s="95">
        <v>0</v>
      </c>
      <c r="M2109" s="95">
        <v>0</v>
      </c>
      <c r="N2109" s="95">
        <v>2</v>
      </c>
      <c r="O2109" s="95">
        <v>1</v>
      </c>
      <c r="P2109" s="95">
        <v>1</v>
      </c>
      <c r="Q2109" s="95">
        <v>0</v>
      </c>
      <c r="R2109" s="100">
        <v>0</v>
      </c>
      <c r="S2109" s="97">
        <v>0</v>
      </c>
      <c r="T2109" s="96">
        <v>1</v>
      </c>
      <c r="U2109" s="95">
        <v>1</v>
      </c>
      <c r="V2109" s="95">
        <v>0</v>
      </c>
      <c r="W2109" s="95">
        <v>1.5</v>
      </c>
      <c r="X2109" s="95">
        <v>0</v>
      </c>
      <c r="Y2109" s="95">
        <v>1</v>
      </c>
      <c r="Z2109" s="95">
        <v>0</v>
      </c>
      <c r="AA2109" s="95">
        <v>0</v>
      </c>
      <c r="AB2109" s="95">
        <v>0</v>
      </c>
      <c r="AC2109" s="95">
        <v>0</v>
      </c>
      <c r="AD2109" s="95">
        <v>0</v>
      </c>
      <c r="AE2109" s="95">
        <v>1</v>
      </c>
      <c r="AF2109" s="143">
        <v>4</v>
      </c>
      <c r="AG2109" s="100">
        <v>0</v>
      </c>
      <c r="AH2109" s="100">
        <v>1</v>
      </c>
      <c r="AI2109" s="100">
        <v>0</v>
      </c>
      <c r="AJ2109" s="100">
        <v>5</v>
      </c>
      <c r="AK2109" s="95">
        <v>0</v>
      </c>
      <c r="AL2109" s="95">
        <v>1</v>
      </c>
      <c r="AM2109" s="95">
        <v>0</v>
      </c>
      <c r="AN2109" s="95">
        <v>0.6</v>
      </c>
      <c r="AO2109" s="95">
        <v>2000</v>
      </c>
      <c r="AP2109" s="95">
        <v>0.6</v>
      </c>
      <c r="AQ2109" s="95">
        <v>0</v>
      </c>
      <c r="AR2109" s="100">
        <v>0</v>
      </c>
      <c r="AS2109" s="95">
        <v>97050301</v>
      </c>
      <c r="AT2109" s="98" t="s">
        <v>218</v>
      </c>
      <c r="AU2109" s="95" t="s">
        <v>360</v>
      </c>
      <c r="AV2109" s="95">
        <v>10001005</v>
      </c>
      <c r="AW2109" s="95">
        <v>77005305</v>
      </c>
      <c r="AX2109" s="98" t="s">
        <v>164</v>
      </c>
      <c r="AY2109" s="98">
        <v>0</v>
      </c>
      <c r="AZ2109" s="97">
        <v>0</v>
      </c>
      <c r="BA2109" s="97">
        <v>0</v>
      </c>
      <c r="BB2109" s="149" t="s">
        <v>803</v>
      </c>
      <c r="BC2109" s="95">
        <v>0</v>
      </c>
      <c r="BD2109" s="96">
        <v>0</v>
      </c>
      <c r="BE2109" s="95">
        <v>0</v>
      </c>
      <c r="BF2109" s="95">
        <v>0</v>
      </c>
      <c r="BG2109" s="95">
        <v>0</v>
      </c>
      <c r="BH2109" s="95">
        <v>0</v>
      </c>
      <c r="BI2109" s="91">
        <v>0</v>
      </c>
      <c r="BJ2109" s="100">
        <v>0</v>
      </c>
      <c r="BK2109" s="100">
        <v>0</v>
      </c>
      <c r="BL2109" s="100">
        <v>0</v>
      </c>
      <c r="BM2109" s="100">
        <v>0</v>
      </c>
      <c r="BN2109" s="100">
        <v>0</v>
      </c>
      <c r="BO2109" s="100">
        <v>0</v>
      </c>
      <c r="BP2109" s="100">
        <v>0</v>
      </c>
      <c r="BQ2109" s="100">
        <v>0</v>
      </c>
    </row>
    <row r="2110" spans="1:69" ht="20.100000000000001" customHeight="1">
      <c r="A2110" s="126"/>
      <c r="B2110" s="126"/>
      <c r="C2110" s="63">
        <v>77010001</v>
      </c>
      <c r="D2110" s="57" t="s">
        <v>1472</v>
      </c>
      <c r="E2110" s="87">
        <v>1</v>
      </c>
      <c r="F2110" s="58">
        <v>63021101</v>
      </c>
      <c r="G2110" s="63">
        <v>0</v>
      </c>
      <c r="H2110" s="64">
        <v>0</v>
      </c>
      <c r="I2110" s="63">
        <v>1</v>
      </c>
      <c r="J2110" s="58">
        <v>0</v>
      </c>
      <c r="K2110" s="63">
        <v>0</v>
      </c>
      <c r="L2110" s="58">
        <v>0</v>
      </c>
      <c r="M2110" s="58">
        <v>0</v>
      </c>
      <c r="N2110" s="58">
        <v>2</v>
      </c>
      <c r="O2110" s="58">
        <v>7</v>
      </c>
      <c r="P2110" s="58">
        <v>0.15</v>
      </c>
      <c r="Q2110" s="58">
        <v>0</v>
      </c>
      <c r="R2110" s="66">
        <v>0</v>
      </c>
      <c r="S2110" s="58">
        <v>0</v>
      </c>
      <c r="T2110" s="58">
        <v>1</v>
      </c>
      <c r="U2110" s="58">
        <v>1</v>
      </c>
      <c r="V2110" s="58">
        <v>0</v>
      </c>
      <c r="W2110" s="58">
        <v>0</v>
      </c>
      <c r="X2110" s="58">
        <v>0</v>
      </c>
      <c r="Y2110" s="58">
        <v>0</v>
      </c>
      <c r="Z2110" s="58">
        <v>0</v>
      </c>
      <c r="AA2110" s="58">
        <v>0</v>
      </c>
      <c r="AB2110" s="58">
        <v>0</v>
      </c>
      <c r="AC2110" s="58">
        <v>0</v>
      </c>
      <c r="AD2110" s="58">
        <v>0</v>
      </c>
      <c r="AE2110" s="58">
        <v>0</v>
      </c>
      <c r="AF2110" s="58">
        <v>0</v>
      </c>
      <c r="AG2110" s="66">
        <v>0</v>
      </c>
      <c r="AH2110" s="66">
        <v>0</v>
      </c>
      <c r="AI2110" s="66">
        <v>0</v>
      </c>
      <c r="AJ2110" s="66">
        <v>1.5</v>
      </c>
      <c r="AK2110" s="58">
        <v>0</v>
      </c>
      <c r="AL2110" s="58">
        <v>0</v>
      </c>
      <c r="AM2110" s="58">
        <v>0</v>
      </c>
      <c r="AN2110" s="63">
        <v>0</v>
      </c>
      <c r="AO2110" s="58">
        <v>3000</v>
      </c>
      <c r="AP2110" s="58">
        <v>0</v>
      </c>
      <c r="AQ2110" s="58">
        <v>0</v>
      </c>
      <c r="AR2110" s="66">
        <v>0</v>
      </c>
      <c r="AS2110" s="58">
        <v>97050401</v>
      </c>
      <c r="AT2110" s="57" t="s">
        <v>162</v>
      </c>
      <c r="AU2110" s="58" t="s">
        <v>360</v>
      </c>
      <c r="AV2110" s="63">
        <v>0</v>
      </c>
      <c r="AW2110" s="63">
        <v>0</v>
      </c>
      <c r="AX2110" s="57" t="s">
        <v>164</v>
      </c>
      <c r="AY2110" s="58">
        <v>0</v>
      </c>
      <c r="AZ2110" s="64">
        <v>0</v>
      </c>
      <c r="BA2110" s="64">
        <v>0</v>
      </c>
      <c r="BB2110" s="81" t="s">
        <v>2889</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46">
        <v>0</v>
      </c>
    </row>
  </sheetData>
  <autoFilter ref="AX1:AX2110"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2024-06-25T07:59:29Z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