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19ACE24-2A8D-4E80-87EA-3CE07635E3B3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91029"/>
</workbook>
</file>

<file path=xl/calcChain.xml><?xml version="1.0" encoding="utf-8"?>
<calcChain xmlns="http://schemas.openxmlformats.org/spreadsheetml/2006/main">
  <c r="W422" i="11" l="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AY6" i="6" s="1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M7" i="6"/>
  <c r="J7" i="6"/>
  <c r="AJ6" i="6" s="1"/>
  <c r="I7" i="6"/>
  <c r="AI6" i="6" s="1"/>
  <c r="H7" i="6"/>
  <c r="AH6" i="6" s="1"/>
  <c r="G7" i="6"/>
  <c r="AG6" i="6" s="1"/>
  <c r="AW6" i="6"/>
  <c r="AS6" i="6"/>
  <c r="AR6" i="6"/>
  <c r="AQ6" i="6"/>
  <c r="AM6" i="6"/>
  <c r="AK6" i="6"/>
  <c r="AF6" i="6"/>
  <c r="AE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<sst xmlns="http://schemas.openxmlformats.org/spreadsheetml/2006/main" count="5661" uniqueCount="1401">
  <si>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</si>
  <si>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</si>
  <si>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</si>
  <si>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</si>
  <si>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</si>
  <si>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</si>
  <si>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</si>
  <si>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</si>
  <si>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</si>
  <si>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</si>
  <si>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</si>
  <si>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</si>
  <si>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</si>
  <si>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</si>
  <si>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</si>
  <si>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</si>
  <si>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</si>
  <si>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</si>
  <si>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</si>
  <si>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</si>
  <si>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</si>
  <si>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</si>
  <si>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</si>
  <si>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</si>
  <si>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</si>
  <si>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</si>
  <si>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</si>
  <si>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</si>
  <si>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</si>
  <si>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</si>
  <si>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</si>
  <si>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</si>
  <si>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</si>
  <si>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</si>
  <si>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</si>
  <si>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</si>
  <si>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</si>
  <si>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</si>
  <si>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</si>
  <si>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</si>
  <si>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</si>
  <si>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</si>
  <si>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</si>
  <si>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</si>
  <si>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</si>
  <si>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</si>
  <si>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</si>
  <si>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</si>
  <si>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</si>
  <si>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</si>
  <si>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</si>
  <si>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</si>
  <si>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</si>
  <si>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</si>
  <si>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</si>
  <si>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</si>
  <si>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</si>
  <si>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</si>
  <si>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</si>
  <si>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</si>
  <si>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</si>
  <si>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</si>
  <si>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</si>
  <si>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</si>
  <si>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</si>
  <si>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</si>
  <si>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</si>
  <si>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</si>
  <si>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</si>
  <si>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</si>
  <si>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</si>
  <si>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</si>
  <si>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</si>
  <si>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</si>
  <si>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</si>
  <si>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</si>
  <si>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</si>
  <si>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</si>
  <si>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</si>
  <si>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</si>
  <si>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</si>
  <si>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</si>
  <si>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</si>
  <si>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</si>
  <si>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</si>
  <si>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</si>
  <si>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</si>
  <si>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</si>
  <si>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</si>
  <si>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</si>
  <si>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</si>
  <si>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</si>
  <si>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</si>
  <si>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</si>
  <si>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</si>
  <si>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</si>
  <si>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</si>
  <si>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</si>
  <si>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</si>
  <si>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</si>
  <si>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</si>
  <si>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</si>
  <si>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</si>
  <si>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</si>
  <si>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</si>
  <si>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</si>
  <si>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</si>
  <si>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</si>
  <si>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</si>
  <si>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</si>
  <si>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</si>
  <si>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</si>
  <si>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</si>
  <si>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</si>
  <si>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</si>
  <si>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</si>
  <si>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</si>
  <si>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</si>
  <si>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</si>
  <si>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</si>
  <si>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</si>
  <si>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</si>
  <si>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</si>
  <si>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</si>
  <si>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</si>
  <si>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</si>
  <si>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</si>
  <si>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</si>
  <si>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</si>
  <si>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</si>
  <si>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</si>
  <si>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</si>
  <si>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</si>
  <si>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</si>
  <si>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</si>
  <si>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</si>
  <si>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</si>
  <si>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</si>
  <si>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</si>
  <si>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</si>
  <si>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</si>
  <si>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</si>
  <si>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</si>
  <si>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</si>
  <si>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</si>
  <si>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</si>
  <si>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</si>
  <si>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</si>
  <si>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</si>
  <si>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</si>
  <si>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</si>
  <si>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</si>
  <si>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</si>
  <si>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</si>
  <si>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</si>
  <si>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</si>
  <si>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</si>
  <si>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</si>
  <si>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</si>
  <si>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</si>
  <si>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</si>
  <si>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</si>
  <si>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</si>
  <si>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</si>
  <si>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</si>
  <si>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</si>
  <si>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</si>
  <si>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</si>
  <si>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</si>
  <si>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</si>
  <si>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</si>
  <si>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</si>
  <si>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</si>
  <si>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</si>
  <si>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</si>
  <si>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</si>
  <si>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</si>
  <si>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</si>
  <si>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</si>
  <si>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</si>
  <si>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</si>
  <si>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</si>
  <si>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</si>
  <si>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</si>
  <si>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</si>
  <si>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</si>
  <si>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</si>
  <si>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</si>
  <si>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</si>
  <si>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</si>
  <si>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</si>
  <si>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</si>
  <si>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</si>
  <si>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</si>
  <si>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</si>
  <si>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</si>
  <si>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</si>
  <si>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</si>
  <si>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</si>
  <si>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</si>
  <si>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</si>
  <si>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</si>
  <si>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</si>
  <si>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</si>
  <si>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</si>
  <si>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</si>
  <si>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</si>
  <si>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</si>
  <si>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</si>
  <si>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</si>
  <si>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</si>
  <si>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</si>
  <si>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</si>
  <si>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</si>
  <si>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</si>
  <si>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</si>
  <si>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</si>
  <si>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</si>
  <si>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</si>
  <si>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</si>
  <si>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</si>
  <si>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</si>
  <si>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</si>
  <si>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</si>
  <si>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</si>
  <si>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</si>
  <si>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</si>
  <si>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</si>
  <si>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</si>
  <si>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</si>
  <si>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</si>
  <si>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</si>
  <si>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</si>
  <si>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</si>
  <si>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</si>
  <si>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</si>
  <si>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</si>
  <si>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</si>
  <si>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</si>
  <si>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</si>
  <si>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</si>
  <si>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</si>
  <si>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</si>
  <si>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</si>
  <si>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</si>
  <si>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</si>
  <si>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</si>
  <si>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</si>
  <si>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</si>
  <si>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</si>
  <si>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</si>
  <si>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</si>
  <si>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</si>
  <si>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</si>
  <si>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</si>
  <si>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</si>
  <si>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</si>
  <si>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</si>
  <si>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</si>
  <si>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</si>
  <si>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</si>
  <si>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</si>
  <si>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</si>
  <si>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</si>
  <si>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</si>
  <si>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</si>
  <si>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</si>
  <si>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</si>
  <si>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</si>
  <si>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</si>
  <si>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</si>
  <si>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</si>
  <si>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</si>
  <si>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</si>
  <si>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</si>
  <si>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</si>
  <si>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</si>
  <si>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</si>
  <si>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</si>
  <si>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</si>
  <si>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</si>
  <si>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</si>
  <si>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</si>
  <si>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</si>
  <si>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</si>
  <si>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</si>
  <si>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</si>
  <si>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</si>
  <si>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</si>
  <si>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</si>
  <si>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</si>
  <si>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</si>
  <si>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</si>
  <si>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</si>
  <si>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</si>
  <si>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</si>
  <si>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</si>
  <si>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</si>
  <si>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</si>
  <si>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</si>
  <si>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</si>
  <si>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</si>
  <si>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</si>
  <si>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</si>
  <si>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</si>
  <si>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</si>
  <si>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</si>
  <si>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</si>
  <si>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</si>
  <si>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</si>
  <si>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</si>
  <si>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</si>
  <si>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</si>
  <si>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</si>
  <si>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</si>
  <si>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</si>
  <si>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</si>
  <si>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</si>
  <si>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</si>
  <si>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</si>
  <si>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</si>
  <si>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</si>
  <si>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</si>
  <si>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</si>
  <si>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</si>
  <si>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</si>
  <si>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</si>
  <si>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</si>
  <si>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</si>
  <si>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</si>
  <si>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</si>
  <si>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</si>
  <si>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</si>
  <si>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</si>
  <si>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</si>
  <si>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</si>
  <si>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</si>
  <si>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</si>
  <si>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</si>
  <si>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</si>
  <si>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</si>
  <si>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</si>
  <si>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</si>
  <si>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</si>
  <si>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</si>
  <si>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</si>
  <si>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</si>
  <si>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</si>
  <si>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</si>
  <si>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</si>
  <si>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</si>
  <si>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</si>
  <si>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</si>
  <si>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</si>
  <si>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</si>
  <si>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</si>
  <si>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</si>
  <si>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</si>
  <si>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</si>
  <si>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</si>
  <si>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</si>
  <si>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</si>
  <si>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</si>
  <si>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</si>
  <si>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</si>
  <si>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</si>
  <si>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</si>
  <si>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</si>
  <si>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</si>
  <si>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</si>
  <si>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</si>
  <si>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</si>
  <si>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</si>
  <si>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</si>
  <si>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</si>
  <si>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</si>
  <si>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</si>
  <si>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</si>
  <si>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</si>
  <si>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</si>
  <si>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</si>
  <si>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</si>
  <si>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</si>
  <si>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</si>
  <si>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</si>
  <si>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</si>
  <si>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</si>
  <si>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</si>
  <si>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</si>
  <si>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</si>
  <si>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</si>
  <si>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</si>
  <si>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</si>
  <si>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</si>
  <si>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</si>
  <si>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</si>
  <si>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</si>
  <si>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</si>
  <si>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</si>
  <si>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</si>
  <si>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</si>
  <si>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</si>
  <si>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</si>
  <si>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</si>
  <si>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</si>
  <si>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</si>
  <si>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</si>
  <si>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</si>
  <si>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</si>
  <si>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</si>
  <si>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</si>
  <si>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</si>
  <si>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</si>
  <si>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</si>
  <si>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</si>
  <si>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</si>
  <si>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</si>
  <si>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</si>
  <si>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</si>
  <si>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</si>
  <si>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</si>
  <si>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</si>
  <si>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</si>
  <si>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</si>
  <si>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</si>
  <si>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</si>
  <si>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</si>
  <si>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</si>
  <si>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</si>
  <si>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</si>
  <si>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</si>
  <si>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</si>
  <si>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</si>
  <si>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</si>
  <si>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</si>
  <si>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</si>
  <si>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</si>
  <si>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</si>
  <si>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</si>
  <si>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</si>
  <si>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</si>
  <si>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</si>
  <si>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</si>
  <si>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</si>
  <si>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</si>
  <si>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</si>
  <si>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</si>
  <si>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</si>
  <si>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</si>
  <si>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</si>
  <si>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</si>
  <si>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</si>
  <si>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</si>
  <si>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</si>
  <si>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</si>
  <si>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</si>
  <si>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</si>
  <si>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</si>
  <si>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</si>
  <si>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</si>
  <si>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</si>
  <si>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</si>
  <si>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</si>
  <si>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</si>
  <si>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</si>
  <si>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</si>
  <si>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</si>
  <si>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</si>
  <si>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</si>
  <si>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</si>
  <si>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</si>
  <si>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</si>
  <si>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</si>
  <si>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</si>
  <si>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</si>
  <si>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</si>
  <si>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</si>
  <si>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</si>
  <si>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</si>
  <si>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</si>
  <si>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</si>
  <si>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</si>
  <si>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</si>
  <si>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</si>
  <si>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</si>
  <si>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</si>
  <si>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</si>
  <si>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</si>
  <si>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</si>
  <si>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</si>
  <si>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</si>
  <si>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</si>
  <si>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</si>
  <si>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</si>
  <si>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</si>
  <si>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</si>
  <si>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</si>
  <si>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</si>
  <si>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</si>
  <si>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</si>
  <si>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</si>
  <si>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</si>
  <si>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</si>
  <si>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</si>
  <si>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</si>
  <si>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</si>
  <si>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</si>
  <si>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</si>
  <si>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</si>
  <si>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</si>
  <si>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</si>
  <si>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</si>
  <si>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</si>
  <si>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</si>
  <si>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</si>
  <si>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</si>
  <si>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</si>
  <si>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</si>
  <si>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</si>
  <si>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</si>
  <si>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</si>
  <si>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</si>
  <si>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</si>
  <si>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</si>
  <si>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</si>
  <si>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</si>
  <si>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</si>
  <si>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</si>
  <si>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</si>
  <si>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</si>
  <si>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</si>
  <si>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</si>
  <si>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</si>
  <si>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</si>
  <si>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</si>
  <si>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</si>
  <si>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</si>
  <si>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</si>
  <si>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</si>
  <si>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</si>
  <si>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</si>
  <si>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</si>
  <si>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</si>
  <si>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</si>
  <si>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</si>
  <si>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</si>
  <si>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</si>
  <si>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</si>
  <si>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</si>
  <si>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</si>
  <si>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</si>
  <si>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</si>
  <si>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</si>
  <si>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</si>
  <si>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</si>
  <si>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</si>
  <si>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</si>
  <si>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</si>
  <si>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</si>
  <si>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</si>
  <si>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</si>
  <si>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</si>
  <si>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</si>
  <si>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</si>
  <si>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</si>
  <si>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</si>
  <si>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</si>
  <si>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</si>
  <si>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</si>
  <si>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</si>
  <si>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</si>
  <si>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</si>
  <si>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</si>
  <si>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</si>
  <si>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</si>
  <si>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</si>
  <si>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</si>
  <si>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</si>
  <si>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</si>
  <si>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</si>
  <si>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</si>
  <si>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</si>
  <si>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</si>
  <si>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</si>
  <si>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</si>
  <si>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</si>
  <si>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</si>
  <si>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</si>
  <si>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</si>
  <si>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</si>
  <si>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</si>
  <si>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</si>
  <si>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</si>
  <si>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</si>
  <si>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</si>
  <si>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</si>
  <si>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</si>
  <si>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</si>
  <si>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</si>
  <si>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</si>
  <si>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</si>
  <si>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</si>
  <si>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</si>
  <si>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</si>
  <si>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</si>
  <si>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</si>
  <si>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</si>
  <si>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</si>
  <si>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</si>
  <si>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</si>
  <si>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</si>
  <si>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</si>
  <si>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</si>
  <si>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</si>
  <si>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</si>
  <si>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</si>
  <si>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</si>
  <si>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</si>
  <si>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</si>
  <si>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</si>
  <si>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</si>
  <si>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</si>
  <si>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</si>
  <si>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</si>
  <si>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</si>
  <si>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</si>
  <si>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</si>
  <si>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</si>
  <si>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</si>
  <si>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</si>
  <si>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</si>
  <si>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</si>
  <si>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</si>
  <si>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</si>
  <si>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</si>
  <si>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</si>
  <si>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</si>
  <si>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</si>
  <si>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</si>
  <si>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</si>
  <si>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</si>
  <si>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</si>
  <si>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</si>
  <si>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</si>
  <si>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</si>
  <si>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</si>
  <si>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</si>
  <si>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</si>
  <si>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</si>
  <si>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</si>
  <si>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</si>
  <si>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</si>
  <si>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</si>
  <si>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</si>
  <si>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</si>
  <si>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</si>
  <si>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</si>
  <si>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</si>
  <si>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</si>
  <si>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</si>
  <si>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</si>
  <si>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</si>
  <si>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</si>
  <si>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</si>
  <si>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</si>
  <si>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</si>
  <si>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</si>
  <si>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</si>
  <si>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</si>
  <si>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</si>
  <si>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</si>
  <si>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</si>
  <si>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</si>
  <si>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</si>
  <si>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</si>
  <si>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</si>
  <si>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</si>
  <si>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</si>
  <si>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</si>
  <si>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</si>
  <si>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</si>
  <si>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</si>
  <si>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</si>
  <si>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</si>
  <si>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</si>
  <si>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</si>
  <si>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</si>
  <si>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</si>
  <si>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</si>
  <si>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</si>
  <si>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</si>
  <si>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</si>
  <si>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</si>
  <si>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</si>
  <si>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</si>
  <si>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</si>
  <si>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</si>
  <si>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</si>
  <si>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</si>
  <si>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</si>
  <si>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</si>
  <si>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</si>
  <si>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</si>
  <si>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</si>
  <si>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</si>
  <si>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</si>
  <si>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</si>
  <si>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</si>
  <si>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</si>
  <si>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</si>
  <si>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</si>
  <si>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</si>
  <si>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</si>
  <si>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</si>
  <si>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</si>
  <si>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</si>
  <si>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</si>
  <si>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</si>
  <si>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</si>
  <si>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</si>
  <si>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</si>
  <si>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</si>
  <si>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</si>
  <si>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</si>
  <si>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</si>
  <si>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</si>
  <si>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</si>
  <si>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</si>
  <si>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</si>
  <si>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</si>
  <si>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</si>
  <si>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</si>
  <si>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</si>
  <si>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</si>
  <si>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</si>
  <si>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</si>
  <si>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</si>
  <si>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</si>
  <si>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</si>
  <si>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</si>
  <si>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</si>
  <si>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</si>
  <si>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</si>
  <si>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</si>
  <si>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</si>
  <si>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</si>
  <si>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</si>
  <si>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</si>
  <si>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</si>
  <si>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</si>
  <si>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</si>
  <si>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</si>
  <si>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</si>
  <si>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</si>
  <si>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</si>
  <si>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</si>
  <si>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</si>
  <si>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</si>
  <si>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</si>
  <si>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</si>
  <si>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</si>
  <si>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</si>
  <si>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</si>
  <si>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</si>
  <si>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</si>
  <si>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</si>
  <si>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</si>
  <si>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</si>
  <si>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</si>
  <si>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</si>
  <si>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</si>
  <si>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</si>
  <si>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</si>
  <si>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</si>
  <si>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</si>
  <si>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</si>
  <si>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</si>
  <si>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</si>
  <si>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</si>
  <si>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</si>
  <si>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</si>
  <si>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</si>
  <si>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</si>
  <si>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</si>
  <si>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</si>
  <si>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</si>
  <si>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</si>
  <si>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</si>
  <si>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</si>
  <si>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</si>
  <si>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</si>
  <si>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</si>
  <si>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</si>
  <si>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</si>
  <si>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</si>
  <si>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</si>
  <si>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</si>
  <si>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</si>
  <si>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</si>
  <si>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</si>
  <si>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</si>
  <si>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</si>
  <si>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</si>
  <si>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</si>
  <si>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</si>
  <si>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</si>
  <si>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</si>
  <si>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</si>
  <si>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</si>
  <si>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</si>
  <si>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</si>
  <si>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</si>
  <si>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</si>
  <si>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</si>
  <si>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</si>
  <si>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</si>
  <si>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</si>
  <si>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</si>
  <si>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</si>
  <si>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</si>
  <si>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</si>
  <si>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</si>
  <si>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</si>
  <si>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</si>
  <si>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</si>
  <si>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</si>
  <si>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</si>
  <si>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</si>
  <si>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</si>
  <si>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</si>
  <si>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</si>
  <si>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</si>
  <si>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</si>
  <si>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</si>
  <si>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</si>
  <si>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</si>
  <si>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</si>
  <si>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</si>
  <si>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</si>
  <si>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</si>
  <si>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</si>
  <si>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</si>
  <si>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</si>
  <si>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</si>
  <si>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</si>
  <si>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</si>
  <si>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</si>
  <si>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</si>
  <si>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</si>
  <si>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</si>
  <si>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</si>
  <si>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</si>
  <si>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</si>
  <si>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</si>
  <si>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</si>
  <si>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</si>
  <si>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</si>
  <si>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</si>
  <si>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</si>
  <si>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</si>
  <si>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</si>
  <si>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</si>
  <si>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</si>
  <si>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</si>
  <si>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</si>
  <si>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</si>
  <si>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</si>
  <si>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</si>
  <si>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</si>
  <si>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</si>
  <si>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</si>
  <si>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</si>
  <si>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</si>
  <si>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</si>
  <si>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</si>
  <si>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</si>
  <si>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</si>
  <si>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</si>
  <si>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</si>
  <si>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</si>
  <si>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</si>
  <si>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</si>
  <si>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</si>
  <si>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</si>
  <si>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</si>
  <si>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</si>
  <si>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</si>
  <si>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</si>
  <si>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</si>
  <si>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</si>
  <si>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</si>
  <si>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</si>
  <si>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</si>
  <si>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</si>
  <si>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</si>
  <si>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</si>
  <si>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</si>
  <si>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</si>
  <si>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</si>
  <si>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</si>
  <si>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</si>
  <si>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</si>
  <si>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</si>
  <si>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</si>
  <si>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</si>
  <si>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</si>
  <si>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</si>
  <si>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</si>
  <si>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</si>
  <si>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</si>
  <si>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</si>
  <si>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</si>
  <si>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</si>
  <si>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</si>
  <si>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</si>
  <si>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</si>
  <si>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</si>
  <si>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</si>
  <si>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</si>
  <si>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</si>
  <si>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</si>
  <si>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</si>
  <si>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</si>
  <si>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</si>
  <si>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</si>
  <si>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</si>
  <si>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</si>
  <si>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</si>
  <si>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</si>
  <si>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</si>
  <si>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</si>
  <si>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</si>
  <si>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</si>
  <si>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</si>
  <si>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</si>
  <si>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</si>
  <si>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</si>
  <si>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</si>
  <si>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</si>
  <si>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</si>
  <si>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</si>
  <si>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</si>
  <si>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</si>
  <si>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</si>
  <si>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</si>
  <si>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</si>
  <si>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</si>
  <si>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</si>
  <si>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</si>
  <si>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</si>
  <si>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</si>
  <si>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</si>
  <si>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</si>
  <si>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</si>
  <si>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</si>
  <si>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</si>
  <si>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</si>
  <si>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</si>
  <si>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</si>
  <si>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</si>
  <si>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</si>
  <si>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</si>
  <si>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</si>
  <si>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</si>
  <si>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</si>
  <si>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</si>
  <si>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</si>
  <si>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</si>
  <si>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</si>
  <si>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</si>
  <si>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</si>
  <si>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</si>
  <si>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</si>
  <si>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</si>
  <si>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</si>
  <si>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</si>
  <si>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</si>
  <si>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</si>
  <si>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</si>
  <si>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</si>
  <si>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</si>
  <si>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</si>
  <si>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</si>
  <si>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</si>
  <si>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</si>
  <si>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</si>
  <si>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</si>
  <si>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</si>
  <si>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</si>
  <si>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</si>
  <si>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</si>
  <si>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</si>
  <si>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</si>
  <si>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</si>
  <si>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</si>
  <si>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</si>
  <si>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</si>
  <si>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</si>
  <si>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</si>
  <si>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</si>
  <si>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</si>
  <si>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</si>
  <si>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</si>
  <si>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</si>
  <si>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</si>
  <si>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</si>
  <si>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</si>
  <si>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</si>
  <si>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</si>
  <si>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</si>
  <si>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</si>
  <si>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</si>
  <si>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</si>
  <si>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</si>
  <si>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</si>
  <si>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</si>
  <si>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</si>
  <si>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</si>
  <si>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</si>
  <si>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</si>
  <si>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</si>
  <si>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</si>
  <si>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</si>
  <si>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</si>
  <si>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</si>
  <si>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</si>
  <si>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</si>
  <si>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</si>
  <si>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</si>
  <si>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</si>
  <si>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</si>
  <si>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</si>
  <si>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</si>
  <si>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</si>
  <si>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</si>
  <si>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</si>
  <si>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</si>
  <si>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</si>
  <si>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</si>
  <si>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</si>
  <si>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</si>
  <si>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</si>
  <si>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</si>
  <si>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</si>
  <si>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</si>
  <si>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</si>
  <si>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</si>
  <si>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</si>
  <si>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</si>
  <si>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</si>
  <si>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</si>
  <si>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</si>
  <si>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</si>
  <si>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</si>
  <si>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</si>
  <si>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</si>
  <si>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</si>
  <si>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</si>
  <si>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</si>
  <si>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</si>
  <si>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</si>
  <si>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</si>
  <si>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</si>
  <si>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</si>
  <si>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</si>
  <si>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</si>
  <si>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</si>
  <si>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</si>
  <si>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</si>
  <si>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</si>
  <si>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</si>
  <si>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</si>
  <si>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</si>
  <si>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</si>
  <si>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</si>
  <si>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</si>
  <si>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</si>
  <si>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</si>
  <si>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</si>
  <si>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</si>
  <si>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</si>
  <si>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</si>
  <si>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</si>
  <si>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</si>
  <si>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</si>
  <si>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</si>
  <si>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</si>
  <si>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</si>
  <si>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</si>
  <si>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</si>
  <si>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</si>
  <si>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</si>
  <si>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</si>
  <si>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</si>
  <si>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</si>
  <si>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</si>
  <si>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</si>
  <si>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</si>
  <si>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</si>
  <si>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</si>
  <si>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</si>
  <si>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</si>
  <si>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</si>
  <si>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</si>
  <si>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</si>
  <si>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</si>
  <si>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</si>
  <si>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</si>
  <si>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</si>
  <si>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</si>
  <si>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</si>
  <si>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</si>
  <si>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</si>
  <si>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</si>
  <si>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</si>
  <si>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</si>
  <si>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</si>
  <si>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</si>
  <si>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</si>
  <si>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</si>
  <si>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</si>
  <si>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</si>
  <si>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</si>
  <si>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</si>
  <si>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</si>
  <si>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</si>
  <si>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</si>
  <si>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</si>
  <si>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</si>
  <si>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</si>
  <si>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</si>
  <si>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</si>
  <si>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</si>
  <si>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</si>
  <si>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</si>
  <si>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</si>
  <si>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</si>
  <si>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</si>
  <si>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</si>
  <si>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</si>
  <si>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</si>
  <si>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</si>
  <si>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</si>
  <si>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</si>
  <si>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</si>
  <si>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</si>
  <si>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</si>
  <si>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</si>
  <si>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</si>
  <si>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</si>
  <si>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</si>
  <si>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</si>
  <si>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</si>
  <si>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</si>
  <si>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</si>
  <si>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</si>
  <si>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</si>
  <si>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</si>
  <si>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</si>
  <si>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</si>
  <si>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</si>
  <si>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</si>
  <si>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</si>
  <si>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</si>
  <si>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</si>
  <si>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</si>
  <si>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</si>
  <si>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</si>
  <si>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</si>
  <si>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</si>
  <si>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</si>
  <si>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</si>
  <si>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</si>
  <si>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</si>
  <si>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</si>
  <si>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</si>
  <si>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</si>
  <si>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</si>
  <si>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</si>
  <si>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</si>
  <si>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</si>
  <si>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</si>
  <si>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</si>
  <si>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</si>
  <si>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</si>
  <si>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</si>
  <si>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</si>
  <si>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</si>
  <si>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</si>
  <si>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</si>
  <si>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</si>
  <si>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</si>
  <si>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</si>
  <si>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</si>
  <si>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</si>
  <si>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</si>
  <si>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</si>
  <si>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</si>
  <si>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</si>
  <si>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</si>
  <si>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</si>
  <si>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</si>
  <si>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</si>
  <si>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</si>
  <si>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</si>
  <si>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</si>
  <si>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</si>
  <si>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</si>
  <si>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</si>
  <si>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</si>
  <si>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</si>
  <si>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</si>
  <si>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</si>
  <si>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</si>
  <si>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</si>
  <si>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</si>
  <si>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</si>
  <si>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</si>
  <si>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</si>
  <si>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</si>
  <si>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</si>
  <si>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</si>
  <si>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</si>
  <si>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</si>
  <si>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</si>
  <si>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</si>
  <si>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</si>
  <si>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</si>
  <si>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</si>
  <si>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</si>
  <si>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</si>
  <si>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</si>
  <si>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</si>
  <si>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</si>
  <si>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</si>
  <si>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</si>
  <si>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</si>
  <si>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</si>
  <si>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</si>
  <si>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</si>
  <si>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</si>
  <si>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</si>
  <si>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</si>
  <si>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</si>
  <si>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</si>
  <si>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</si>
  <si>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</si>
  <si>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</si>
  <si>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</si>
  <si>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</si>
  <si>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</si>
  <si>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</si>
  <si>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</si>
  <si>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</si>
  <si>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</si>
  <si>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</si>
  <si>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</si>
  <si>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</si>
  <si>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</si>
  <si>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</si>
  <si>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</si>
  <si>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</si>
  <si>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</si>
  <si>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</si>
  <si>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</si>
  <si>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</si>
  <si>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</si>
  <si>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</si>
  <si>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</si>
  <si>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</si>
  <si>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</si>
  <si>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</si>
  <si>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</si>
  <si>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</si>
  <si>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</si>
  <si>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</si>
  <si>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</si>
  <si>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</si>
  <si>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</si>
  <si>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</si>
  <si>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</si>
  <si>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</si>
  <si>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</si>
  <si>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</si>
  <si>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</si>
  <si>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</si>
  <si>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</si>
  <si>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</si>
  <si>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</si>
  <si>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</si>
  <si>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</si>
  <si>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</si>
  <si>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</si>
  <si>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</si>
  <si>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</si>
  <si>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</si>
  <si>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</si>
  <si>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</si>
  <si>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</si>
  <si>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</si>
  <si>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</si>
  <si>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</si>
  <si>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</si>
  <si>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</si>
  <si>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</si>
  <si>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</si>
  <si>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</si>
  <si>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</si>
  <si>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</si>
  <si>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</si>
  <si>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</si>
  <si>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</si>
  <si>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</si>
  <si>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</si>
  <si>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</si>
  <si>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</si>
  <si>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</si>
  <si>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</si>
  <si>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</si>
  <si>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</si>
  <si>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</si>
  <si>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</si>
  <si>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</si>
  <si>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</si>
  <si>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</si>
  <si>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</si>
  <si>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</si>
  <si>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</si>
  <si>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</si>
  <si>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</si>
  <si>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</si>
  <si>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</si>
  <si>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</si>
  <si>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</si>
  <si>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</si>
  <si>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</si>
  <si>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</si>
  <si>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</si>
  <si>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</si>
  <si>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</si>
  <si>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</si>
  <si>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</si>
  <si>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</si>
  <si>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</si>
  <si>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</si>
  <si>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</si>
  <si>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</si>
  <si>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</si>
  <si>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</si>
  <si>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</si>
  <si>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</si>
  <si>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</si>
  <si>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</si>
  <si>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</si>
  <si>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</si>
  <si>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</si>
  <si>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</si>
  <si>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</si>
  <si>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</si>
  <si>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</si>
  <si>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</si>
  <si>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</si>
  <si>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</si>
  <si>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</si>
  <si>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</si>
  <si>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</si>
  <si>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</si>
  <si>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</si>
  <si>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</si>
  <si>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</si>
  <si>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</si>
  <si>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</si>
  <si>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</si>
  <si>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</si>
  <si>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</si>
  <si>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</si>
  <si>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</si>
  <si>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</si>
  <si>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</si>
  <si>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</si>
  <si>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</si>
  <si>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</si>
  <si>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</si>
  <si>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</si>
  <si>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</si>
  <si>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</si>
  <si>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</si>
  <si>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4" type="noConversion"/>
  </si>
  <si>
    <t>无尘粉</t>
    <phoneticPr fontId="24" type="noConversion"/>
  </si>
  <si>
    <t>特殊药水</t>
    <phoneticPr fontId="24" type="noConversion"/>
  </si>
  <si>
    <t>·</t>
    <phoneticPr fontId="24" type="noConversion"/>
  </si>
  <si>
    <t>暴击等级合剂</t>
    <phoneticPr fontId="24" type="noConversion"/>
  </si>
  <si>
    <t>闪避等级合剂</t>
    <phoneticPr fontId="24" type="noConversion"/>
  </si>
  <si>
    <t>命中等级合剂</t>
    <phoneticPr fontId="24" type="noConversion"/>
  </si>
  <si>
    <t>抗暴等级合剂</t>
    <phoneticPr fontId="24" type="noConversion"/>
  </si>
  <si>
    <t>暴击炼金药剂</t>
    <phoneticPr fontId="24" type="noConversion"/>
  </si>
  <si>
    <t>闪避炼金药剂</t>
    <phoneticPr fontId="24" type="noConversion"/>
  </si>
  <si>
    <t>命中炼金药剂</t>
    <phoneticPr fontId="24" type="noConversion"/>
  </si>
  <si>
    <t>抗暴炼金药剂</t>
    <phoneticPr fontId="24" type="noConversion"/>
  </si>
  <si>
    <t>速度炼金药剂</t>
    <phoneticPr fontId="24" type="noConversion"/>
  </si>
  <si>
    <t>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</si>
</sst>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Tahoma"/>
      <family val="2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9" fontId="25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abSelected="1"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1">
        <v>12004009</v>
      </c>
      <c r="G262" s="101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1">
        <v>12004010</v>
      </c>
      <c r="G263" s="101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3" customFormat="1" ht="20.100000000000001" customHeight="1" x14ac:dyDescent="0.2">
      <c r="O264" s="97"/>
      <c r="P264" s="97"/>
    </row>
    <row r="265" spans="5:53" s="103" customFormat="1" ht="20.100000000000001" customHeight="1" x14ac:dyDescent="0.2">
      <c r="E265" s="103">
        <v>300</v>
      </c>
      <c r="F265" s="103">
        <v>400</v>
      </c>
      <c r="I265" s="97" t="s">
        <v>1389</v>
      </c>
      <c r="J265" s="103">
        <v>13001101</v>
      </c>
      <c r="K265" s="97" t="s">
        <v>1391</v>
      </c>
      <c r="M265" s="8">
        <v>10020001</v>
      </c>
      <c r="N265" s="8" t="s">
        <v>91</v>
      </c>
      <c r="O265" s="8">
        <v>5</v>
      </c>
      <c r="P265" s="97"/>
      <c r="Q265" s="21">
        <v>10021010</v>
      </c>
      <c r="R265" s="22" t="s">
        <v>772</v>
      </c>
      <c r="S265" s="8">
        <v>5</v>
      </c>
      <c r="U265" s="104">
        <v>10000146</v>
      </c>
      <c r="V265" s="99" t="s">
        <v>1388</v>
      </c>
      <c r="W265" s="100">
        <v>1</v>
      </c>
      <c r="Y265" s="21">
        <v>10021008</v>
      </c>
      <c r="Z265" s="22" t="s">
        <v>236</v>
      </c>
      <c r="AA265" s="97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3" customFormat="1" ht="20.100000000000001" customHeight="1" x14ac:dyDescent="0.2">
      <c r="E266" s="103">
        <v>400</v>
      </c>
      <c r="F266" s="103">
        <v>550</v>
      </c>
      <c r="J266" s="103">
        <v>13001102</v>
      </c>
      <c r="K266" s="97" t="s">
        <v>1392</v>
      </c>
      <c r="M266" s="8">
        <v>10020001</v>
      </c>
      <c r="N266" s="8" t="s">
        <v>91</v>
      </c>
      <c r="O266" s="8">
        <v>5</v>
      </c>
      <c r="P266" s="97"/>
      <c r="Q266" s="21">
        <v>10021010</v>
      </c>
      <c r="R266" s="22" t="s">
        <v>772</v>
      </c>
      <c r="S266" s="8">
        <v>5</v>
      </c>
      <c r="U266" s="104">
        <v>10000146</v>
      </c>
      <c r="V266" s="99" t="s">
        <v>1388</v>
      </c>
      <c r="W266" s="100">
        <v>1</v>
      </c>
      <c r="Y266" s="21">
        <v>10021008</v>
      </c>
      <c r="Z266" s="22" t="s">
        <v>236</v>
      </c>
      <c r="AA266" s="97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3" customFormat="1" ht="20.100000000000001" customHeight="1" x14ac:dyDescent="0.2">
      <c r="E267" s="103">
        <v>500</v>
      </c>
      <c r="F267" s="103">
        <v>700</v>
      </c>
      <c r="I267" s="103" t="s">
        <v>1390</v>
      </c>
      <c r="J267" s="103">
        <v>13001103</v>
      </c>
      <c r="K267" s="97" t="s">
        <v>1393</v>
      </c>
      <c r="M267" s="8">
        <v>10020001</v>
      </c>
      <c r="N267" s="8" t="s">
        <v>91</v>
      </c>
      <c r="O267" s="8">
        <v>5</v>
      </c>
      <c r="P267" s="97"/>
      <c r="Q267" s="21">
        <v>10021010</v>
      </c>
      <c r="R267" s="22" t="s">
        <v>772</v>
      </c>
      <c r="S267" s="8">
        <v>5</v>
      </c>
      <c r="U267" s="104">
        <v>10000146</v>
      </c>
      <c r="V267" s="99" t="s">
        <v>1388</v>
      </c>
      <c r="W267" s="100">
        <v>1</v>
      </c>
      <c r="Y267" s="21">
        <v>10021008</v>
      </c>
      <c r="Z267" s="22" t="s">
        <v>236</v>
      </c>
      <c r="AA267" s="97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3" customFormat="1" ht="20.100000000000001" customHeight="1" x14ac:dyDescent="0.2">
      <c r="E268" s="103">
        <v>600</v>
      </c>
      <c r="F268" s="103">
        <v>850</v>
      </c>
      <c r="J268" s="103">
        <v>13001104</v>
      </c>
      <c r="K268" s="97" t="s">
        <v>1394</v>
      </c>
      <c r="M268" s="8">
        <v>10020001</v>
      </c>
      <c r="N268" s="8" t="s">
        <v>91</v>
      </c>
      <c r="O268" s="8">
        <v>5</v>
      </c>
      <c r="P268" s="97"/>
      <c r="Q268" s="21">
        <v>10021010</v>
      </c>
      <c r="R268" s="22" t="s">
        <v>772</v>
      </c>
      <c r="S268" s="8">
        <v>5</v>
      </c>
      <c r="U268" s="104">
        <v>10000146</v>
      </c>
      <c r="V268" s="99" t="s">
        <v>1388</v>
      </c>
      <c r="W268" s="100">
        <v>1</v>
      </c>
      <c r="Y268" s="21">
        <v>10021008</v>
      </c>
      <c r="Z268" s="22" t="s">
        <v>236</v>
      </c>
      <c r="AA268" s="97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3" customFormat="1" ht="20.100000000000001" customHeight="1" x14ac:dyDescent="0.2">
      <c r="E269" s="103">
        <v>700</v>
      </c>
      <c r="F269" s="103">
        <v>1000</v>
      </c>
      <c r="I269" s="97" t="s">
        <v>1389</v>
      </c>
      <c r="J269" s="103">
        <f>J265+1000</f>
        <v>13002101</v>
      </c>
      <c r="K269" s="97" t="s">
        <v>1391</v>
      </c>
      <c r="M269" s="8">
        <v>10020001</v>
      </c>
      <c r="N269" s="8" t="s">
        <v>91</v>
      </c>
      <c r="O269" s="8">
        <v>5</v>
      </c>
      <c r="P269" s="97"/>
      <c r="Q269" s="21">
        <v>10022010</v>
      </c>
      <c r="R269" s="23" t="s">
        <v>779</v>
      </c>
      <c r="S269" s="8">
        <v>5</v>
      </c>
      <c r="U269" s="104">
        <v>10000146</v>
      </c>
      <c r="V269" s="99" t="s">
        <v>1388</v>
      </c>
      <c r="W269" s="100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3" customFormat="1" ht="20.100000000000001" customHeight="1" x14ac:dyDescent="0.2">
      <c r="J270" s="103">
        <f t="shared" ref="J270:J284" si="119">J266+1000</f>
        <v>13002102</v>
      </c>
      <c r="K270" s="97" t="s">
        <v>1392</v>
      </c>
      <c r="M270" s="8">
        <v>10020001</v>
      </c>
      <c r="N270" s="8" t="s">
        <v>91</v>
      </c>
      <c r="O270" s="8">
        <v>5</v>
      </c>
      <c r="P270" s="97"/>
      <c r="Q270" s="21">
        <v>10022010</v>
      </c>
      <c r="R270" s="23" t="s">
        <v>779</v>
      </c>
      <c r="S270" s="8">
        <v>5</v>
      </c>
      <c r="U270" s="104">
        <v>10000146</v>
      </c>
      <c r="V270" s="99" t="s">
        <v>1388</v>
      </c>
      <c r="W270" s="100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3" customFormat="1" ht="20.100000000000001" customHeight="1" x14ac:dyDescent="0.2">
      <c r="I271" s="103" t="s">
        <v>1390</v>
      </c>
      <c r="J271" s="103">
        <f t="shared" si="119"/>
        <v>13002103</v>
      </c>
      <c r="K271" s="97" t="s">
        <v>1393</v>
      </c>
      <c r="M271" s="8">
        <v>10020001</v>
      </c>
      <c r="N271" s="8" t="s">
        <v>91</v>
      </c>
      <c r="O271" s="8">
        <v>5</v>
      </c>
      <c r="P271" s="97"/>
      <c r="Q271" s="21">
        <v>10022010</v>
      </c>
      <c r="R271" s="23" t="s">
        <v>779</v>
      </c>
      <c r="S271" s="8">
        <v>5</v>
      </c>
      <c r="U271" s="104">
        <v>10000146</v>
      </c>
      <c r="V271" s="99" t="s">
        <v>1388</v>
      </c>
      <c r="W271" s="100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3" customFormat="1" ht="20.100000000000001" customHeight="1" x14ac:dyDescent="0.2">
      <c r="J272" s="103">
        <f t="shared" si="119"/>
        <v>13002104</v>
      </c>
      <c r="K272" s="97" t="s">
        <v>1394</v>
      </c>
      <c r="M272" s="8">
        <v>10020001</v>
      </c>
      <c r="N272" s="8" t="s">
        <v>91</v>
      </c>
      <c r="O272" s="8">
        <v>5</v>
      </c>
      <c r="P272" s="97"/>
      <c r="Q272" s="21">
        <v>10022010</v>
      </c>
      <c r="R272" s="23" t="s">
        <v>779</v>
      </c>
      <c r="S272" s="8">
        <v>5</v>
      </c>
      <c r="U272" s="104">
        <v>10000146</v>
      </c>
      <c r="V272" s="99" t="s">
        <v>1388</v>
      </c>
      <c r="W272" s="100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3" customFormat="1" ht="20.100000000000001" customHeight="1" x14ac:dyDescent="0.2">
      <c r="I273" s="97" t="s">
        <v>1389</v>
      </c>
      <c r="J273" s="103">
        <f t="shared" si="119"/>
        <v>13003101</v>
      </c>
      <c r="K273" s="97" t="s">
        <v>1391</v>
      </c>
      <c r="M273" s="8">
        <v>10020001</v>
      </c>
      <c r="N273" s="8" t="s">
        <v>91</v>
      </c>
      <c r="O273" s="8">
        <v>5</v>
      </c>
      <c r="P273" s="97"/>
      <c r="Q273" s="21">
        <v>10023010</v>
      </c>
      <c r="R273" s="23" t="s">
        <v>781</v>
      </c>
      <c r="S273" s="8">
        <v>5</v>
      </c>
      <c r="U273" s="104">
        <v>10000146</v>
      </c>
      <c r="V273" s="99" t="s">
        <v>1388</v>
      </c>
      <c r="W273" s="100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3" customFormat="1" ht="20.100000000000001" customHeight="1" x14ac:dyDescent="0.2">
      <c r="J274" s="103">
        <f t="shared" si="119"/>
        <v>13003102</v>
      </c>
      <c r="K274" s="97" t="s">
        <v>1392</v>
      </c>
      <c r="M274" s="8">
        <v>10020001</v>
      </c>
      <c r="N274" s="8" t="s">
        <v>91</v>
      </c>
      <c r="O274" s="8">
        <v>5</v>
      </c>
      <c r="P274" s="97"/>
      <c r="Q274" s="21">
        <v>10023010</v>
      </c>
      <c r="R274" s="23" t="s">
        <v>781</v>
      </c>
      <c r="S274" s="8">
        <v>5</v>
      </c>
      <c r="U274" s="104">
        <v>10000146</v>
      </c>
      <c r="V274" s="99" t="s">
        <v>1388</v>
      </c>
      <c r="W274" s="100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3" customFormat="1" ht="20.100000000000001" customHeight="1" x14ac:dyDescent="0.2">
      <c r="I275" s="103" t="s">
        <v>1390</v>
      </c>
      <c r="J275" s="103">
        <f t="shared" si="119"/>
        <v>13003103</v>
      </c>
      <c r="K275" s="97" t="s">
        <v>1393</v>
      </c>
      <c r="M275" s="8">
        <v>10020001</v>
      </c>
      <c r="N275" s="8" t="s">
        <v>91</v>
      </c>
      <c r="O275" s="8">
        <v>5</v>
      </c>
      <c r="P275" s="97"/>
      <c r="Q275" s="21">
        <v>10023010</v>
      </c>
      <c r="R275" s="23" t="s">
        <v>781</v>
      </c>
      <c r="S275" s="8">
        <v>5</v>
      </c>
      <c r="U275" s="104">
        <v>10000146</v>
      </c>
      <c r="V275" s="99" t="s">
        <v>1388</v>
      </c>
      <c r="W275" s="100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3" customFormat="1" ht="20.100000000000001" customHeight="1" x14ac:dyDescent="0.2">
      <c r="J276" s="103">
        <f t="shared" si="119"/>
        <v>13003104</v>
      </c>
      <c r="K276" s="97" t="s">
        <v>1394</v>
      </c>
      <c r="M276" s="8">
        <v>10020001</v>
      </c>
      <c r="N276" s="8" t="s">
        <v>91</v>
      </c>
      <c r="O276" s="8">
        <v>5</v>
      </c>
      <c r="P276" s="97"/>
      <c r="Q276" s="21">
        <v>10023010</v>
      </c>
      <c r="R276" s="23" t="s">
        <v>781</v>
      </c>
      <c r="S276" s="8">
        <v>5</v>
      </c>
      <c r="U276" s="104">
        <v>10000146</v>
      </c>
      <c r="V276" s="99" t="s">
        <v>1388</v>
      </c>
      <c r="W276" s="100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3" customFormat="1" ht="20.100000000000001" customHeight="1" x14ac:dyDescent="0.2">
      <c r="I277" s="97" t="s">
        <v>1389</v>
      </c>
      <c r="J277" s="103">
        <f t="shared" si="119"/>
        <v>13004101</v>
      </c>
      <c r="K277" s="97" t="s">
        <v>1391</v>
      </c>
      <c r="M277" s="8">
        <v>10020001</v>
      </c>
      <c r="N277" s="8" t="s">
        <v>91</v>
      </c>
      <c r="O277" s="8">
        <v>5</v>
      </c>
      <c r="P277" s="97"/>
      <c r="Q277" s="21">
        <v>10024010</v>
      </c>
      <c r="R277" s="23" t="s">
        <v>782</v>
      </c>
      <c r="S277" s="8">
        <v>5</v>
      </c>
      <c r="U277" s="104">
        <v>10000146</v>
      </c>
      <c r="V277" s="99" t="s">
        <v>1388</v>
      </c>
      <c r="W277" s="100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3" customFormat="1" ht="20.100000000000001" customHeight="1" x14ac:dyDescent="0.2">
      <c r="J278" s="103">
        <f t="shared" si="119"/>
        <v>13004102</v>
      </c>
      <c r="K278" s="97" t="s">
        <v>1392</v>
      </c>
      <c r="M278" s="8">
        <v>10020001</v>
      </c>
      <c r="N278" s="8" t="s">
        <v>91</v>
      </c>
      <c r="O278" s="8">
        <v>5</v>
      </c>
      <c r="P278" s="97"/>
      <c r="Q278" s="21">
        <v>10024010</v>
      </c>
      <c r="R278" s="23" t="s">
        <v>782</v>
      </c>
      <c r="S278" s="8">
        <v>5</v>
      </c>
      <c r="U278" s="104">
        <v>10000146</v>
      </c>
      <c r="V278" s="99" t="s">
        <v>1388</v>
      </c>
      <c r="W278" s="100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3" customFormat="1" ht="20.100000000000001" customHeight="1" x14ac:dyDescent="0.2">
      <c r="I279" s="103" t="s">
        <v>1390</v>
      </c>
      <c r="J279" s="103">
        <f t="shared" si="119"/>
        <v>13004103</v>
      </c>
      <c r="K279" s="97" t="s">
        <v>1393</v>
      </c>
      <c r="M279" s="8">
        <v>10020001</v>
      </c>
      <c r="N279" s="8" t="s">
        <v>91</v>
      </c>
      <c r="O279" s="8">
        <v>5</v>
      </c>
      <c r="P279" s="97"/>
      <c r="Q279" s="21">
        <v>10024010</v>
      </c>
      <c r="R279" s="23" t="s">
        <v>782</v>
      </c>
      <c r="S279" s="8">
        <v>5</v>
      </c>
      <c r="U279" s="104">
        <v>10000146</v>
      </c>
      <c r="V279" s="99" t="s">
        <v>1388</v>
      </c>
      <c r="W279" s="100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3" customFormat="1" ht="20.100000000000001" customHeight="1" x14ac:dyDescent="0.2">
      <c r="J280" s="103">
        <f t="shared" si="119"/>
        <v>13004104</v>
      </c>
      <c r="K280" s="97" t="s">
        <v>1394</v>
      </c>
      <c r="M280" s="8">
        <v>10020001</v>
      </c>
      <c r="N280" s="8" t="s">
        <v>91</v>
      </c>
      <c r="O280" s="8">
        <v>5</v>
      </c>
      <c r="P280" s="97"/>
      <c r="Q280" s="21">
        <v>10024010</v>
      </c>
      <c r="R280" s="23" t="s">
        <v>782</v>
      </c>
      <c r="S280" s="8">
        <v>5</v>
      </c>
      <c r="U280" s="104">
        <v>10000146</v>
      </c>
      <c r="V280" s="99" t="s">
        <v>1388</v>
      </c>
      <c r="W280" s="100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3" customFormat="1" ht="20.100000000000001" customHeight="1" x14ac:dyDescent="0.2">
      <c r="I281" s="97" t="s">
        <v>1389</v>
      </c>
      <c r="J281" s="103">
        <f t="shared" si="119"/>
        <v>13005101</v>
      </c>
      <c r="K281" s="97" t="s">
        <v>1391</v>
      </c>
      <c r="M281" s="8">
        <v>10020001</v>
      </c>
      <c r="N281" s="8" t="s">
        <v>91</v>
      </c>
      <c r="O281" s="8">
        <v>5</v>
      </c>
      <c r="P281" s="97"/>
      <c r="Q281" s="21">
        <v>10025010</v>
      </c>
      <c r="R281" s="23" t="s">
        <v>782</v>
      </c>
      <c r="S281" s="8">
        <v>5</v>
      </c>
      <c r="U281" s="104">
        <v>10000146</v>
      </c>
      <c r="V281" s="99" t="s">
        <v>1388</v>
      </c>
      <c r="W281" s="100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3" customFormat="1" ht="20.100000000000001" customHeight="1" x14ac:dyDescent="0.2">
      <c r="J282" s="103">
        <f t="shared" si="119"/>
        <v>13005102</v>
      </c>
      <c r="K282" s="97" t="s">
        <v>1392</v>
      </c>
      <c r="M282" s="8">
        <v>10020001</v>
      </c>
      <c r="N282" s="8" t="s">
        <v>91</v>
      </c>
      <c r="O282" s="8">
        <v>5</v>
      </c>
      <c r="P282" s="97"/>
      <c r="Q282" s="21">
        <v>10025010</v>
      </c>
      <c r="R282" s="23" t="s">
        <v>782</v>
      </c>
      <c r="S282" s="8">
        <v>5</v>
      </c>
      <c r="U282" s="104">
        <v>10000146</v>
      </c>
      <c r="V282" s="99" t="s">
        <v>1388</v>
      </c>
      <c r="W282" s="100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3" customFormat="1" ht="20.100000000000001" customHeight="1" x14ac:dyDescent="0.2">
      <c r="I283" s="103" t="s">
        <v>1390</v>
      </c>
      <c r="J283" s="103">
        <f t="shared" si="119"/>
        <v>13005103</v>
      </c>
      <c r="K283" s="97" t="s">
        <v>1393</v>
      </c>
      <c r="M283" s="8">
        <v>10020001</v>
      </c>
      <c r="N283" s="8" t="s">
        <v>91</v>
      </c>
      <c r="O283" s="8">
        <v>5</v>
      </c>
      <c r="P283" s="97"/>
      <c r="Q283" s="21">
        <v>10025010</v>
      </c>
      <c r="R283" s="23" t="s">
        <v>782</v>
      </c>
      <c r="S283" s="8">
        <v>5</v>
      </c>
      <c r="U283" s="104">
        <v>10000146</v>
      </c>
      <c r="V283" s="99" t="s">
        <v>1388</v>
      </c>
      <c r="W283" s="100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3" customFormat="1" ht="20.100000000000001" customHeight="1" x14ac:dyDescent="0.2">
      <c r="J284" s="103">
        <f t="shared" si="119"/>
        <v>13005104</v>
      </c>
      <c r="K284" s="97" t="s">
        <v>1394</v>
      </c>
      <c r="M284" s="8">
        <v>10020001</v>
      </c>
      <c r="N284" s="8" t="s">
        <v>91</v>
      </c>
      <c r="O284" s="8">
        <v>5</v>
      </c>
      <c r="P284" s="97"/>
      <c r="Q284" s="21">
        <v>10025010</v>
      </c>
      <c r="R284" s="23" t="s">
        <v>782</v>
      </c>
      <c r="S284" s="8">
        <v>5</v>
      </c>
      <c r="U284" s="104">
        <v>10000146</v>
      </c>
      <c r="V284" s="99" t="s">
        <v>1388</v>
      </c>
      <c r="W284" s="100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3" customFormat="1" ht="20.100000000000001" customHeight="1" x14ac:dyDescent="0.2">
      <c r="O285" s="97"/>
      <c r="P285" s="97"/>
      <c r="AJ285"/>
      <c r="AK285"/>
      <c r="AL285"/>
      <c r="AM285"/>
    </row>
    <row r="286" spans="9:53" s="103" customFormat="1" ht="20.100000000000001" customHeight="1" x14ac:dyDescent="0.2">
      <c r="J286" s="102"/>
      <c r="K286" s="98" t="s">
        <v>1387</v>
      </c>
      <c r="L286" s="104"/>
      <c r="M286" s="100">
        <v>10020001</v>
      </c>
      <c r="N286" s="100" t="s">
        <v>91</v>
      </c>
      <c r="O286" s="100">
        <v>50</v>
      </c>
      <c r="P286" s="100"/>
      <c r="Q286" s="104">
        <v>10000146</v>
      </c>
      <c r="R286" s="99" t="s">
        <v>1388</v>
      </c>
      <c r="S286" s="100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3" customFormat="1" ht="20.100000000000001" customHeight="1" x14ac:dyDescent="0.2">
      <c r="J287" s="105"/>
      <c r="K287" s="97"/>
      <c r="O287" s="97"/>
      <c r="P287" s="97"/>
    </row>
    <row r="288" spans="9:53" s="103" customFormat="1" ht="20.100000000000001" customHeight="1" x14ac:dyDescent="0.2">
      <c r="I288" s="97" t="s">
        <v>1389</v>
      </c>
      <c r="J288" s="105">
        <v>0.05</v>
      </c>
      <c r="K288" s="97" t="s">
        <v>1397</v>
      </c>
      <c r="M288" s="8">
        <v>10020001</v>
      </c>
      <c r="N288" s="8" t="s">
        <v>91</v>
      </c>
      <c r="O288" s="8">
        <v>10</v>
      </c>
      <c r="P288" s="97"/>
      <c r="Q288" s="21">
        <v>10021010</v>
      </c>
      <c r="R288" s="22" t="s">
        <v>772</v>
      </c>
      <c r="S288" s="8">
        <v>10</v>
      </c>
      <c r="U288" s="104">
        <v>10000146</v>
      </c>
      <c r="V288" s="99" t="s">
        <v>1388</v>
      </c>
      <c r="W288" s="100">
        <v>2</v>
      </c>
      <c r="Y288" s="21">
        <v>10021008</v>
      </c>
      <c r="Z288" s="22" t="s">
        <v>236</v>
      </c>
      <c r="AA288" s="97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3" customFormat="1" ht="20.100000000000001" customHeight="1" x14ac:dyDescent="0.2">
      <c r="J289" s="105">
        <v>0.05</v>
      </c>
      <c r="K289" s="97" t="s">
        <v>1396</v>
      </c>
      <c r="M289" s="8">
        <v>10020001</v>
      </c>
      <c r="N289" s="8" t="s">
        <v>91</v>
      </c>
      <c r="O289" s="8">
        <v>10</v>
      </c>
      <c r="P289" s="97"/>
      <c r="Q289" s="21">
        <v>10022010</v>
      </c>
      <c r="R289" s="23" t="s">
        <v>779</v>
      </c>
      <c r="S289" s="8">
        <v>10</v>
      </c>
      <c r="U289" s="104">
        <v>10000146</v>
      </c>
      <c r="V289" s="99" t="s">
        <v>1388</v>
      </c>
      <c r="W289" s="100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3" customFormat="1" ht="20.100000000000001" customHeight="1" x14ac:dyDescent="0.2">
      <c r="I290" s="103" t="s">
        <v>1390</v>
      </c>
      <c r="J290" s="105">
        <v>0.05</v>
      </c>
      <c r="K290" s="97" t="s">
        <v>1398</v>
      </c>
      <c r="M290" s="8">
        <v>10020001</v>
      </c>
      <c r="N290" s="8" t="s">
        <v>91</v>
      </c>
      <c r="O290" s="8">
        <v>10</v>
      </c>
      <c r="P290" s="97"/>
      <c r="Q290" s="21">
        <v>10023010</v>
      </c>
      <c r="R290" s="23" t="s">
        <v>781</v>
      </c>
      <c r="S290" s="8">
        <v>10</v>
      </c>
      <c r="U290" s="104">
        <v>10000146</v>
      </c>
      <c r="V290" s="99" t="s">
        <v>1388</v>
      </c>
      <c r="W290" s="100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3" customFormat="1" ht="20.100000000000001" customHeight="1" x14ac:dyDescent="0.2">
      <c r="J291" s="105">
        <v>0.05</v>
      </c>
      <c r="K291" s="97" t="s">
        <v>1395</v>
      </c>
      <c r="M291" s="8">
        <v>10020001</v>
      </c>
      <c r="N291" s="8" t="s">
        <v>91</v>
      </c>
      <c r="O291" s="8">
        <v>10</v>
      </c>
      <c r="P291" s="97"/>
      <c r="Q291" s="21">
        <v>10024010</v>
      </c>
      <c r="R291" s="23" t="s">
        <v>782</v>
      </c>
      <c r="S291" s="8">
        <v>10</v>
      </c>
      <c r="U291" s="104">
        <v>10000146</v>
      </c>
      <c r="V291" s="99" t="s">
        <v>1388</v>
      </c>
      <c r="W291" s="100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3" customFormat="1" ht="20.100000000000001" customHeight="1" x14ac:dyDescent="0.2">
      <c r="J292" s="105">
        <v>0.05</v>
      </c>
      <c r="K292" s="97" t="s">
        <v>1399</v>
      </c>
      <c r="M292" s="8">
        <v>10020001</v>
      </c>
      <c r="N292" s="8" t="s">
        <v>91</v>
      </c>
      <c r="O292" s="8">
        <v>10</v>
      </c>
      <c r="P292" s="97"/>
      <c r="Q292" s="21">
        <v>10024010</v>
      </c>
      <c r="R292" s="23" t="s">
        <v>782</v>
      </c>
      <c r="S292" s="8">
        <v>10</v>
      </c>
      <c r="U292" s="104">
        <v>10000146</v>
      </c>
      <c r="V292" s="99" t="s">
        <v>1388</v>
      </c>
      <c r="W292" s="100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3" customFormat="1" ht="20.100000000000001" customHeight="1" x14ac:dyDescent="0.2">
      <c r="H293" s="105"/>
      <c r="I293" s="97"/>
      <c r="O293" s="97"/>
      <c r="P293" s="97"/>
      <c r="BA293"/>
    </row>
    <row r="294" spans="8:53" s="103" customFormat="1" ht="20.100000000000001" customHeight="1" x14ac:dyDescent="0.2">
      <c r="O294" s="97"/>
      <c r="P294" s="97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6">
        <v>10010034</v>
      </c>
      <c r="I7" s="107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6">
        <v>10010034</v>
      </c>
      <c r="I14" s="107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6">
        <v>10010034</v>
      </c>
      <c r="I21" s="107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6">
        <v>10010034</v>
      </c>
      <c r="I28" s="107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opLeftCell="I37" workbookViewId="0">
      <selection activeCell="W41" sqref="W41:W53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8" t="s">
        <v>86</v>
      </c>
      <c r="AW2" s="108"/>
      <c r="AX2" s="108"/>
      <c r="AY2" s="108"/>
      <c r="AZ2" s="108"/>
      <c r="BA2" s="108"/>
      <c r="BB2" s="108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2022-12-14T09:01:07Z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