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962F448-62A5-44BE-B39C-763C8568118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SkillProto!$O$1:$O$1328</definedName>
  </definedNames>
  <calcPr calcId="191029"/>
</workbook>
</file>

<file path=xl/calcChain.xml><?xml version="1.0" encoding="utf-8"?>
<calcChain xmlns="http://schemas.openxmlformats.org/spreadsheetml/2006/main">
  <c r="BB749" i="1" l="1"/>
  <c r="BB748" i="1"/>
  <c r="BB487" i="1"/>
  <c r="BB488" i="1"/>
  <c r="BB489" i="1"/>
  <c r="BB490" i="1"/>
  <c r="BB491" i="1"/>
  <c r="BB486" i="1"/>
  <c r="BB1328" i="1"/>
  <c r="BB1327" i="1"/>
  <c r="G1327" i="1"/>
  <c r="I1310" i="1"/>
  <c r="C1276" i="1"/>
  <c r="C1275" i="1"/>
  <c r="C1274" i="1"/>
  <c r="C1273" i="1"/>
  <c r="C1272" i="1"/>
  <c r="C1271" i="1"/>
  <c r="C1270" i="1"/>
  <c r="C1269" i="1"/>
  <c r="C1268" i="1"/>
  <c r="C1267" i="1"/>
  <c r="C1266" i="1"/>
  <c r="C1265" i="1"/>
  <c r="C1264" i="1"/>
  <c r="C1263" i="1"/>
  <c r="C1262" i="1"/>
  <c r="C1261" i="1"/>
  <c r="C1260" i="1"/>
  <c r="C1259" i="1"/>
  <c r="C1258" i="1"/>
  <c r="C1286" i="1" s="1"/>
  <c r="C1257" i="1"/>
  <c r="C1285" i="1" s="1"/>
  <c r="C1256" i="1"/>
  <c r="C1284" i="1" s="1"/>
  <c r="C1255" i="1"/>
  <c r="C1283" i="1" s="1"/>
  <c r="C1254" i="1"/>
  <c r="C1282" i="1" s="1"/>
  <c r="C1253" i="1"/>
  <c r="C1281" i="1" s="1"/>
  <c r="C1252" i="1"/>
  <c r="C1280" i="1" s="1"/>
  <c r="C1251" i="1"/>
  <c r="C1279" i="1" s="1"/>
  <c r="C1250" i="1"/>
  <c r="C1278" i="1" s="1"/>
  <c r="C1249" i="1"/>
  <c r="C1277" i="1" s="1"/>
  <c r="AJ830" i="1"/>
  <c r="BB713" i="1"/>
  <c r="BB707" i="1"/>
  <c r="BB698" i="1"/>
  <c r="BB696" i="1"/>
  <c r="BB681" i="1"/>
  <c r="BB680" i="1"/>
  <c r="BB679" i="1"/>
  <c r="G671" i="1"/>
  <c r="G670" i="1"/>
  <c r="G669" i="1"/>
  <c r="BB668" i="1"/>
  <c r="BB667" i="1"/>
  <c r="BB666" i="1"/>
  <c r="BB665" i="1"/>
  <c r="BB664" i="1"/>
  <c r="BB663"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BB400" i="1" l="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<sst xmlns="http://schemas.openxmlformats.org/spreadsheetml/2006/main" count="7826" uniqueCount="1793">
  <si>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</si>
  <si>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</si>
  <si>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</si>
  <si>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</si>
  <si>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</si>
  <si>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</si>
  <si>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</si>
  <si>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</si>
  <si>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</si>
  <si>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</si>
  <si>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</si>
  <si>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</si>
  <si>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</si>
  <si>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</si>
  <si>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</si>
  <si>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</si>
  <si>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</si>
  <si>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</si>
  <si>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</si>
  <si>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</si>
  <si>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</si>
  <si>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</si>
  <si>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</si>
  <si>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</si>
  <si>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</si>
  <si>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</si>
  <si>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</si>
  <si>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</si>
  <si>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</si>
  <si>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</si>
  <si>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</si>
  <si>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</si>
  <si>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</si>
  <si>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</si>
  <si>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</si>
  <si>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</si>
  <si>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</si>
  <si>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</si>
  <si>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</si>
  <si>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</si>
  <si>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</si>
  <si>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</si>
  <si>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</si>
  <si>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</si>
  <si>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</si>
  <si>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</si>
  <si>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</si>
  <si>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</si>
  <si>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</si>
  <si>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</si>
  <si>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</si>
  <si>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</si>
  <si>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</si>
  <si>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</si>
  <si>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</si>
  <si>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</si>
  <si>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</si>
  <si>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</si>
  <si>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</si>
  <si>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</si>
  <si>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</si>
  <si>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</si>
  <si>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</si>
  <si>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</si>
  <si>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</si>
  <si>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</si>
  <si>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</si>
  <si>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</si>
  <si>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</si>
  <si>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</si>
  <si>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</si>
  <si>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</si>
  <si>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</si>
  <si>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</si>
  <si>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</si>
  <si>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</si>
  <si>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</si>
  <si>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</si>
  <si>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</si>
  <si>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</si>
  <si>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</si>
  <si>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</si>
  <si>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</si>
  <si>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</si>
  <si>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</si>
  <si>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</si>
  <si>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</si>
  <si>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</si>
  <si>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</si>
  <si>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</si>
  <si>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</si>
  <si>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</si>
  <si>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</si>
  <si>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</si>
  <si>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</si>
  <si>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</si>
  <si>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</si>
  <si>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</si>
  <si>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</si>
  <si>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</si>
  <si>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</si>
  <si>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</si>
  <si>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</si>
  <si>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</si>
  <si>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</si>
  <si>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</si>
  <si>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</si>
  <si>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</si>
  <si>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</si>
  <si>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</si>
  <si>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</si>
  <si>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</si>
  <si>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</si>
  <si>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</si>
  <si>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</si>
  <si>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</si>
  <si>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</si>
  <si>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</si>
  <si>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</si>
  <si>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</si>
  <si>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</si>
  <si>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</si>
  <si>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</si>
  <si>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</si>
  <si>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</si>
  <si>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</si>
  <si>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</si>
  <si>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</si>
  <si>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</si>
  <si>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</si>
  <si>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</si>
  <si>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</si>
  <si>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</si>
  <si>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</si>
  <si>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</si>
  <si>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</si>
  <si>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</si>
  <si>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</si>
  <si>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</si>
  <si>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</si>
  <si>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</si>
  <si>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</si>
  <si>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</si>
  <si>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</si>
  <si>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</si>
  <si>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</si>
  <si>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</si>
  <si>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</si>
  <si>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</si>
  <si>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</si>
  <si>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</si>
  <si>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</si>
  <si>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</si>
  <si>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</si>
  <si>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</si>
  <si>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</si>
  <si>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</si>
  <si>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</si>
  <si>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</si>
  <si>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</si>
  <si>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</si>
  <si>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</si>
  <si>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</si>
  <si>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</si>
  <si>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</si>
  <si>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</si>
  <si>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</si>
  <si>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</si>
  <si>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</si>
  <si>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</si>
  <si>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</si>
  <si>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</si>
  <si>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</si>
  <si>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</si>
  <si>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</si>
  <si>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</si>
  <si>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</si>
  <si>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</si>
  <si>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</si>
  <si>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</si>
  <si>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</si>
  <si>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</si>
  <si>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</si>
  <si>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</si>
  <si>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</si>
  <si>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</si>
  <si>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</si>
  <si>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</si>
  <si>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</si>
  <si>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</si>
  <si>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</si>
  <si>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</si>
  <si>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</si>
  <si>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</si>
  <si>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</si>
  <si>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</si>
  <si>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</si>
  <si>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</si>
  <si>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</si>
  <si>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</si>
  <si>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</si>
  <si>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</si>
  <si>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</si>
  <si>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</si>
  <si>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</si>
  <si>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</si>
  <si>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</si>
  <si>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</si>
  <si>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</si>
  <si>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</si>
  <si>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</si>
  <si>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</si>
  <si>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</si>
  <si>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</si>
  <si>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</si>
  <si>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</si>
  <si>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</si>
  <si>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</si>
  <si>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</si>
  <si>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</si>
  <si>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</si>
  <si>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</si>
  <si>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</si>
  <si>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</si>
  <si>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</si>
  <si>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</si>
  <si>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</si>
  <si>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</si>
  <si>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</si>
  <si>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</si>
  <si>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</si>
  <si>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</si>
  <si>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</si>
  <si>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</si>
  <si>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</si>
  <si>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</si>
  <si>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</si>
  <si>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</si>
  <si>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</si>
  <si>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</si>
  <si>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</si>
  <si>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</si>
  <si>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</si>
  <si>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</si>
  <si>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</si>
  <si>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</si>
  <si>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</si>
  <si>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</si>
  <si>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</si>
  <si>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</si>
  <si>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</si>
  <si>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</si>
  <si>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</si>
  <si>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</si>
  <si>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</si>
  <si>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</si>
  <si>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</si>
  <si>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</si>
  <si>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</si>
  <si>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</si>
  <si>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</si>
  <si>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</si>
  <si>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</si>
  <si>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</si>
  <si>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</si>
  <si>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</si>
  <si>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</si>
  <si>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</si>
  <si>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</si>
  <si>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</si>
  <si>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</si>
  <si>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</si>
  <si>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</si>
  <si>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</si>
  <si>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</si>
  <si>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</si>
  <si>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</si>
  <si>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</si>
  <si>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</si>
  <si>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</si>
  <si>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</si>
  <si>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</si>
  <si>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</si>
  <si>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</si>
  <si>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</si>
  <si>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</si>
  <si>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</si>
  <si>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</si>
  <si>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</si>
  <si>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</si>
  <si>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</si>
  <si>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</si>
  <si>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</si>
  <si>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</si>
  <si>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</si>
  <si>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</si>
  <si>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</si>
  <si>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</si>
  <si>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</si>
  <si>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</si>
  <si>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</si>
  <si>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</si>
  <si>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</si>
  <si>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</si>
  <si>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</si>
  <si>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</si>
  <si>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</si>
  <si>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</si>
  <si>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</si>
  <si>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</si>
  <si>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</si>
  <si>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</si>
  <si>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</si>
  <si>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</si>
  <si>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</si>
  <si>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</si>
  <si>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</si>
  <si>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</si>
  <si>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</si>
  <si>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</si>
  <si>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</si>
  <si>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</si>
  <si>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</si>
  <si>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</si>
  <si>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</si>
  <si>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</si>
  <si>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</si>
  <si>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</si>
  <si>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</si>
  <si>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</si>
  <si>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</si>
  <si>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</si>
  <si>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</si>
  <si>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</si>
  <si>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</si>
  <si>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</si>
  <si>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</si>
  <si>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</si>
  <si>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</si>
  <si>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</si>
  <si>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</si>
  <si>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</si>
  <si>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</si>
  <si>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</si>
  <si>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</si>
  <si>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</si>
  <si>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</si>
  <si>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</si>
  <si>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</si>
  <si>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</si>
  <si>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</si>
  <si>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</si>
  <si>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</si>
  <si>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</si>
  <si>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</si>
  <si>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</si>
  <si>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</si>
  <si>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</si>
  <si>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</si>
  <si>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</si>
  <si>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</si>
  <si>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</si>
  <si>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</si>
  <si>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</si>
  <si>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</si>
  <si>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</si>
  <si>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</si>
  <si>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</si>
  <si>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</si>
  <si>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</si>
  <si>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</si>
  <si>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</si>
  <si>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</si>
  <si>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</si>
  <si>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</si>
  <si>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</si>
  <si>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</si>
  <si>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</si>
  <si>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</si>
  <si>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</si>
  <si>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</si>
  <si>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</si>
  <si>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</si>
  <si>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</si>
  <si>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</si>
  <si>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</si>
  <si>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</si>
  <si>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</si>
  <si>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</si>
  <si>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</si>
  <si>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</si>
  <si>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</si>
  <si>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</si>
  <si>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</si>
  <si>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</si>
  <si>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</si>
  <si>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</si>
  <si>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</si>
  <si>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</si>
  <si>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</si>
  <si>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</si>
  <si>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</si>
  <si>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</si>
  <si>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</si>
  <si>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</si>
  <si>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</si>
  <si>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</si>
  <si>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</si>
  <si>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</si>
  <si>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</si>
  <si>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</si>
  <si>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</si>
  <si>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</si>
  <si>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</si>
  <si>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</si>
  <si>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</si>
  <si>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</si>
  <si>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</si>
  <si>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</si>
  <si>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</si>
  <si>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</si>
  <si>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</si>
  <si>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</si>
  <si>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</si>
  <si>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</si>
  <si>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</si>
  <si>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</si>
  <si>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</si>
  <si>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</si>
  <si>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</si>
  <si>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</si>
  <si>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</si>
  <si>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</si>
  <si>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</si>
  <si>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</si>
  <si>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</si>
  <si>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</si>
  <si>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</si>
  <si>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</si>
  <si>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</si>
  <si>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</si>
  <si>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</si>
  <si>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</si>
  <si>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</si>
  <si>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</si>
  <si>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</si>
  <si>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</si>
  <si>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</si>
  <si>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</si>
  <si>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</si>
  <si>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</si>
  <si>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</si>
  <si>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</si>
  <si>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</si>
  <si>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</si>
  <si>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</si>
  <si>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</si>
  <si>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</si>
  <si>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</si>
  <si>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</si>
  <si>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</si>
  <si>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</si>
  <si>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</si>
  <si>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</si>
  <si>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</si>
  <si>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</si>
  <si>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</si>
  <si>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</si>
  <si>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</si>
  <si>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</si>
  <si>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</si>
  <si>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</si>
  <si>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</si>
  <si>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</si>
  <si>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</si>
  <si>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</si>
  <si>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</si>
  <si>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</si>
  <si>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</si>
  <si>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</si>
  <si>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</si>
  <si>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</si>
  <si>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</si>
  <si>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</si>
  <si>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</si>
  <si>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</si>
  <si>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</si>
  <si>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</si>
  <si>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</si>
  <si>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</si>
  <si>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</si>
  <si>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</si>
  <si>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</si>
  <si>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</si>
  <si>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</si>
  <si>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</si>
  <si>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</si>
  <si>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</si>
  <si>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</si>
  <si>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</si>
  <si>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</si>
  <si>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</si>
  <si>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</si>
  <si>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</si>
  <si>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</si>
  <si>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</si>
  <si>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</si>
  <si>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</si>
  <si>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</si>
  <si>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</si>
  <si>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</si>
  <si>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</si>
  <si>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</si>
  <si>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</si>
  <si>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</si>
  <si>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</si>
  <si>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</si>
  <si>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</si>
  <si>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</si>
  <si>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</si>
  <si>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</si>
  <si>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</si>
  <si>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</si>
  <si>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</si>
  <si>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</si>
  <si>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</si>
  <si>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</si>
  <si>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</si>
  <si>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</si>
  <si>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</si>
  <si>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</si>
  <si>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</si>
  <si>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</si>
  <si>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</si>
  <si>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</si>
  <si>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</si>
  <si>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</si>
  <si>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</si>
  <si>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</si>
  <si>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</si>
  <si>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</si>
  <si>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</si>
  <si>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</si>
  <si>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</si>
  <si>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</si>
  <si>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</si>
  <si>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</si>
  <si>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</si>
  <si>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</si>
  <si>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</si>
  <si>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</si>
  <si>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</si>
  <si>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</si>
  <si>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</si>
  <si>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</si>
  <si>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</si>
  <si>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</si>
  <si>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</si>
  <si>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</si>
  <si>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</si>
  <si>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</si>
  <si>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</si>
  <si>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</si>
  <si>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</si>
  <si>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</si>
  <si>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</si>
  <si>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</si>
  <si>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</si>
  <si>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</si>
  <si>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</si>
  <si>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</si>
  <si>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</si>
  <si>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</si>
  <si>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</si>
  <si>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</si>
  <si>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</si>
  <si>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</si>
  <si>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</si>
  <si>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</si>
  <si>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</si>
  <si>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</si>
  <si>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</si>
  <si>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</si>
  <si>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</si>
  <si>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</si>
  <si>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</si>
  <si>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</si>
  <si>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</si>
  <si>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</si>
  <si>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</si>
  <si>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</si>
  <si>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</si>
  <si>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</si>
  <si>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</si>
  <si>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</si>
  <si>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</si>
  <si>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</si>
  <si>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</si>
  <si>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</si>
  <si>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</si>
  <si>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</si>
  <si>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</si>
  <si>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</si>
  <si>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</si>
  <si>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</si>
  <si>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</si>
  <si>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</si>
  <si>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</si>
  <si>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</si>
  <si>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</si>
  <si>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</si>
  <si>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</si>
  <si>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</si>
  <si>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</si>
  <si>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</si>
  <si>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</si>
  <si>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</si>
  <si>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</si>
  <si>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</si>
  <si>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</si>
  <si>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</si>
  <si>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</si>
  <si>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</si>
  <si>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</si>
  <si>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</si>
  <si>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</si>
  <si>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</si>
  <si>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</si>
  <si>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</si>
  <si>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</si>
  <si>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</si>
  <si>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</si>
  <si>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</si>
  <si>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</si>
  <si>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</si>
  <si>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</si>
  <si>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</si>
  <si>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</si>
  <si>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</si>
  <si>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</si>
  <si>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</si>
  <si>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</si>
  <si>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</si>
  <si>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</si>
  <si>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</si>
  <si>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</si>
  <si>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</si>
  <si>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</si>
  <si>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</si>
  <si>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</si>
  <si>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</si>
  <si>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</si>
  <si>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</si>
  <si>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</si>
  <si>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</si>
  <si>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</si>
  <si>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</si>
  <si>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</si>
  <si>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</si>
  <si>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</si>
  <si>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</si>
  <si>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</si>
  <si>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</si>
  <si>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</si>
  <si>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</si>
  <si>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</si>
  <si>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</si>
  <si>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</si>
  <si>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</si>
  <si>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</si>
  <si>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</si>
  <si>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</si>
  <si>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</si>
  <si>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</si>
  <si>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</si>
  <si>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</si>
  <si>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</si>
  <si>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</si>
  <si>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</si>
  <si>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</si>
  <si>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</si>
  <si>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</si>
  <si>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</si>
  <si>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</si>
  <si>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</si>
  <si>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</si>
  <si>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</si>
  <si>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</si>
  <si>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</si>
  <si>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</si>
  <si>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</si>
  <si>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</si>
  <si>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</si>
  <si>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</si>
  <si>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</si>
  <si>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</si>
  <si>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</si>
  <si>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</si>
  <si>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</si>
  <si>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</si>
  <si>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</si>
  <si>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</si>
  <si>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</si>
  <si>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</si>
  <si>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</si>
  <si>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</si>
  <si>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</si>
  <si>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</si>
  <si>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</si>
  <si>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</si>
  <si>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</si>
  <si>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</si>
  <si>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</si>
  <si>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</si>
  <si>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</si>
  <si>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</si>
  <si>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</si>
  <si>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</si>
  <si>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</si>
  <si>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</si>
  <si>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</si>
  <si>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</si>
  <si>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</si>
  <si>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</si>
  <si>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</si>
  <si>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</si>
  <si>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</si>
  <si>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</si>
  <si>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</si>
  <si>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</si>
  <si>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</si>
  <si>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</si>
  <si>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</si>
  <si>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</si>
  <si>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</si>
  <si>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</si>
  <si>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</si>
  <si>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</si>
  <si>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</si>
  <si>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</si>
  <si>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</si>
  <si>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</si>
  <si>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</si>
  <si>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</si>
  <si>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</si>
  <si>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</si>
  <si>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</si>
  <si>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</si>
  <si>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</si>
  <si>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</si>
  <si>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</si>
  <si>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</si>
  <si>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</si>
  <si>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</si>
  <si>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</si>
  <si>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</si>
  <si>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</si>
  <si>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</si>
  <si>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</si>
  <si>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</si>
  <si>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</si>
  <si>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</si>
  <si>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</si>
  <si>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</si>
  <si>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</si>
  <si>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</si>
  <si>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</si>
  <si>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</si>
  <si>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</si>
  <si>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</si>
  <si>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</si>
  <si>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</si>
  <si>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</si>
  <si>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</si>
  <si>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</si>
  <si>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</si>
  <si>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</si>
  <si>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</si>
  <si>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</si>
  <si>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</si>
  <si>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</si>
  <si>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</si>
  <si>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</si>
  <si>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</si>
  <si>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</si>
  <si>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</si>
  <si>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</si>
  <si>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</si>
  <si>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</si>
  <si>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</si>
  <si>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</si>
  <si>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</si>
  <si>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</si>
  <si>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</si>
  <si>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</si>
  <si>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</si>
  <si>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</si>
  <si>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</si>
  <si>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</si>
  <si>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</si>
  <si>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</si>
  <si>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</si>
  <si>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</si>
  <si>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</si>
  <si>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</si>
  <si>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</si>
  <si>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</si>
  <si>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</si>
  <si>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</si>
  <si>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</si>
  <si>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</si>
  <si>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</si>
  <si>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</si>
  <si>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</si>
  <si>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</si>
  <si>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</si>
  <si>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</si>
  <si>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</si>
  <si>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</si>
  <si>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</si>
  <si>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</si>
  <si>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</si>
  <si>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</si>
  <si>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</si>
  <si>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</si>
  <si>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</si>
  <si>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</si>
  <si>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</si>
  <si>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</si>
  <si>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</si>
  <si>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</si>
  <si>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</si>
  <si>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</si>
  <si>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</si>
  <si>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</si>
  <si>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</si>
  <si>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</si>
  <si>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</si>
  <si>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</si>
  <si>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</si>
  <si>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</si>
  <si>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</si>
  <si>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</si>
  <si>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</si>
  <si>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</si>
  <si>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</si>
  <si>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</si>
  <si>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</si>
  <si>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</si>
  <si>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</si>
  <si>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</si>
  <si>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</si>
  <si>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</si>
  <si>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</si>
  <si>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</si>
  <si>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</si>
  <si>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</si>
  <si>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</si>
  <si>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</si>
  <si>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</si>
  <si>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</si>
  <si>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</si>
  <si>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</si>
  <si>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</si>
  <si>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</si>
  <si>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</si>
  <si>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</si>
  <si>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</si>
  <si>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</si>
  <si>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</si>
  <si>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</si>
  <si>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</si>
  <si>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</si>
  <si>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</si>
  <si>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</si>
  <si>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</si>
  <si>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</si>
  <si>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</si>
  <si>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</si>
  <si>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</si>
  <si>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</si>
  <si>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</si>
  <si>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</si>
  <si>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</si>
  <si>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</si>
  <si>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</si>
  <si>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</si>
  <si>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</si>
  <si>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</si>
  <si>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</si>
  <si>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</si>
  <si>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</si>
  <si>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</si>
  <si>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</si>
  <si>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</si>
  <si>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</si>
  <si>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</si>
  <si>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</si>
  <si>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</si>
  <si>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</si>
  <si>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</si>
  <si>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</si>
  <si>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</si>
  <si>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</si>
  <si>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</si>
  <si>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</si>
  <si>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</si>
  <si>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</si>
  <si>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</si>
  <si>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</si>
  <si>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</si>
  <si>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</si>
  <si>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</si>
  <si>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</si>
  <si>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</si>
  <si>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</si>
  <si>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</si>
  <si>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</si>
  <si>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</si>
  <si>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</si>
  <si>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</si>
  <si>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</si>
  <si>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</si>
  <si>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</si>
  <si>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</si>
  <si>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</si>
  <si>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</si>
  <si>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</si>
  <si>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</si>
  <si>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</si>
  <si>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</si>
  <si>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</si>
  <si>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</si>
  <si>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</si>
  <si>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</si>
  <si>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</si>
  <si>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</si>
  <si>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</si>
  <si>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</si>
  <si>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</si>
  <si>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</si>
  <si>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</si>
  <si>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</si>
  <si>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</si>
  <si>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</si>
  <si>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</si>
  <si>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</si>
  <si>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</si>
  <si>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</si>
  <si>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</si>
  <si>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</si>
  <si>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</si>
  <si>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</si>
  <si>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</si>
  <si>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</si>
  <si>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</si>
  <si>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</si>
  <si>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</si>
  <si>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</si>
  <si>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</si>
  <si>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</si>
  <si>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</si>
  <si>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</si>
  <si>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</si>
  <si>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</si>
  <si>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</si>
  <si>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</si>
  <si>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</si>
  <si>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</si>
  <si>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</si>
  <si>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</si>
  <si>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</si>
  <si>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</si>
  <si>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</si>
  <si>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</si>
  <si>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</si>
  <si>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</si>
  <si>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</si>
  <si>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</si>
  <si>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</si>
  <si>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</si>
  <si>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</si>
  <si>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</si>
  <si>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</si>
  <si>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</si>
  <si>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</si>
  <si>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</si>
  <si>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</si>
  <si>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</si>
  <si>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</si>
  <si>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</si>
  <si>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</si>
  <si>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</si>
  <si>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</si>
  <si>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</si>
  <si>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</si>
  <si>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</si>
  <si>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</si>
  <si>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</si>
  <si>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</si>
  <si>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</si>
  <si>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</si>
  <si>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</si>
  <si>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</si>
  <si>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</si>
  <si>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</si>
  <si>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</si>
  <si>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</si>
  <si>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</si>
  <si>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</si>
  <si>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</si>
  <si>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</si>
  <si>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</si>
  <si>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</si>
  <si>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</si>
  <si>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</si>
  <si>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</si>
  <si>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</si>
  <si>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</si>
  <si>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</si>
  <si>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</si>
  <si>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</si>
  <si>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</si>
  <si>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</si>
  <si>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</si>
  <si>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</si>
  <si>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</si>
  <si>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</si>
  <si>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</si>
  <si>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</si>
  <si>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</si>
  <si>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</si>
  <si>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</si>
  <si>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</si>
  <si>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</si>
  <si>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</si>
  <si>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</si>
  <si>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</si>
  <si>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</si>
  <si>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</si>
  <si>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</si>
  <si>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</si>
  <si>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</si>
  <si>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</si>
  <si>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</si>
  <si>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</si>
  <si>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</si>
  <si>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</si>
  <si>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</si>
  <si>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</si>
  <si>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</si>
  <si>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</si>
  <si>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</si>
  <si>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</si>
  <si>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</si>
  <si>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</si>
  <si>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</si>
  <si>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</si>
  <si>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</si>
  <si>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</si>
  <si>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</si>
  <si>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</si>
  <si>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</si>
  <si>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</si>
  <si>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</si>
  <si>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</si>
  <si>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</si>
  <si>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</si>
  <si>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</si>
  <si>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</si>
  <si>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</si>
  <si>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</si>
  <si>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</si>
  <si>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</si>
  <si>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</si>
  <si>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</si>
  <si>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</si>
  <si>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</si>
  <si>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</si>
  <si>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</si>
  <si>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</si>
  <si>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</si>
  <si>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</si>
  <si>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</si>
  <si>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</si>
  <si>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</si>
  <si>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</si>
  <si>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</si>
  <si>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</si>
  <si>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</si>
  <si>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</si>
  <si>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</si>
  <si>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</si>
  <si>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</si>
  <si>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</si>
  <si>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</si>
  <si>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</si>
  <si>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</si>
  <si>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</si>
  <si>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</si>
  <si>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</si>
  <si>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</si>
  <si>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</si>
  <si>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</si>
  <si>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</si>
  <si>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</si>
  <si>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</si>
  <si>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</si>
  <si>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</si>
  <si>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</si>
  <si>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</si>
  <si>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</si>
  <si>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</si>
  <si>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</si>
  <si>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</si>
  <si>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</si>
  <si>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</si>
  <si>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</si>
  <si>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</si>
  <si>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</si>
  <si>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</si>
  <si>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</si>
  <si>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</si>
  <si>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</si>
  <si>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</si>
  <si>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</si>
  <si>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</si>
  <si>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</si>
  <si>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</si>
  <si>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</si>
  <si>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</si>
  <si>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</si>
  <si>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</si>
  <si>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</si>
  <si>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</si>
  <si>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</si>
  <si>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</si>
  <si>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</si>
  <si>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</si>
  <si>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</si>
  <si>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</si>
  <si>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</si>
  <si>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</si>
  <si>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</si>
  <si>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</si>
  <si>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</si>
  <si>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</si>
  <si>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</si>
  <si>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</si>
  <si>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</si>
  <si>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</si>
  <si>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</si>
  <si>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</si>
  <si>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</si>
  <si>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</si>
  <si>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</si>
  <si>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</si>
  <si>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</si>
  <si>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</si>
  <si>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</si>
  <si>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</si>
  <si>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</si>
  <si>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</si>
  <si>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</si>
  <si>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</si>
  <si>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</si>
  <si>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</si>
  <si>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</si>
  <si>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</si>
  <si>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</si>
  <si>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</si>
  <si>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</si>
  <si>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</si>
  <si>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</si>
  <si>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</si>
  <si>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</si>
  <si>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</si>
  <si>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</si>
  <si>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</si>
  <si>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</si>
  <si>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</si>
  <si>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</si>
  <si>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</si>
  <si>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</si>
  <si>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</si>
  <si>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</si>
  <si>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</si>
  <si>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</si>
  <si>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</si>
  <si>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</si>
  <si>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</si>
  <si>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</si>
  <si>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</si>
  <si>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</si>
  <si>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</si>
  <si>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</si>
  <si>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</si>
  <si>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</si>
  <si>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</si>
  <si>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</si>
  <si>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</si>
  <si>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</si>
  <si>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</si>
  <si>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</si>
  <si>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</si>
  <si>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</si>
  <si>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</si>
  <si>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</si>
  <si>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</si>
  <si>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</si>
  <si>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</si>
  <si>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</si>
  <si>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</si>
  <si>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</si>
  <si>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</si>
  <si>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</si>
  <si>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</si>
  <si>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</si>
  <si>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</si>
  <si>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</si>
  <si>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</si>
  <si>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</si>
  <si>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</si>
  <si>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</si>
  <si>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</si>
  <si>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</si>
  <si>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</si>
  <si>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</si>
  <si>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</si>
  <si>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</si>
  <si>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</si>
  <si>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</si>
  <si>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</si>
  <si>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</si>
  <si>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</si>
  <si>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</si>
  <si>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</si>
  <si>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</si>
  <si>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</si>
  <si>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</si>
  <si>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</si>
  <si>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</si>
  <si>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</si>
  <si>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</si>
  <si>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</si>
  <si>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</si>
  <si>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</si>
  <si>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</si>
  <si>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</si>
  <si>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</si>
  <si>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</si>
  <si>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</si>
  <si>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</si>
  <si>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</si>
  <si>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</si>
  <si>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</si>
  <si>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</si>
  <si>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</si>
  <si>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</si>
  <si>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</si>
  <si>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</si>
  <si>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</si>
  <si>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</si>
  <si>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</si>
  <si>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</si>
  <si>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</si>
  <si>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</si>
  <si>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</si>
  <si>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</si>
  <si>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</si>
  <si>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</si>
  <si>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</si>
  <si>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</si>
  <si>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</si>
  <si>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</si>
  <si>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</si>
  <si>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</si>
  <si>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</si>
  <si>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</si>
  <si>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</si>
  <si>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</si>
  <si>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</si>
  <si>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</si>
  <si>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</si>
  <si>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</si>
  <si>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</si>
  <si>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</si>
  <si>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</si>
  <si>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</si>
  <si>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</si>
  <si>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</si>
  <si>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</si>
  <si>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</si>
  <si>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</si>
  <si>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</si>
  <si>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</si>
  <si>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</si>
  <si>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</si>
  <si>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</si>
  <si>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</si>
  <si>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</si>
  <si>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</si>
  <si>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</si>
  <si>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</si>
  <si>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</si>
  <si>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</si>
  <si>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</si>
  <si>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</si>
  <si>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</si>
  <si>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</si>
  <si>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</si>
  <si>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</si>
  <si>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</si>
  <si>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</si>
  <si>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</si>
  <si>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</si>
  <si>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</si>
  <si>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</si>
  <si>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</si>
  <si>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</si>
  <si>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</si>
  <si>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</si>
  <si>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</si>
  <si>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</si>
  <si>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</si>
  <si>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</si>
  <si>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</si>
  <si>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</si>
  <si>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</si>
  <si>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</si>
  <si>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</si>
  <si>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</si>
  <si>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</si>
  <si>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</si>
  <si>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</si>
  <si>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</si>
  <si>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</si>
  <si>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</si>
  <si>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</si>
  <si>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</si>
  <si>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</si>
  <si>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</si>
  <si>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</si>
  <si>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</si>
  <si>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</si>
  <si>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</si>
  <si>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</si>
  <si>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</si>
  <si>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</si>
  <si>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</si>
  <si>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</si>
  <si>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</si>
  <si>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</si>
  <si>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</si>
  <si>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</si>
  <si>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</si>
  <si>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</si>
  <si>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</si>
  <si>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</si>
  <si>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</si>
  <si>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</si>
  <si>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</si>
  <si>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</si>
  <si>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</si>
  <si>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</si>
  <si>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</si>
  <si>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</si>
  <si>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</si>
  <si>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</si>
  <si>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</si>
  <si>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</si>
  <si>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</si>
  <si>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</si>
  <si>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</si>
  <si>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</si>
  <si>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</si>
  <si>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</si>
  <si>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</si>
  <si>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</si>
  <si>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</si>
  <si>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</si>
  <si>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</si>
  <si>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</si>
  <si>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</si>
  <si>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</si>
  <si>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</si>
  <si>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</si>
  <si>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</si>
  <si>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</si>
  <si>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</si>
  <si>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</si>
  <si>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</si>
  <si>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</si>
  <si>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</si>
  <si>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</si>
  <si>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</si>
  <si>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</si>
  <si>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</si>
  <si>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</si>
  <si>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</si>
  <si>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</si>
  <si>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</si>
  <si>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</si>
  <si>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</si>
  <si>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</si>
  <si>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</si>
  <si>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</si>
  <si>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</si>
  <si>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</si>
  <si>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</si>
  <si>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</si>
  <si>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</si>
  <si>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</si>
  <si>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</si>
  <si>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</si>
  <si>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</si>
  <si>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</si>
  <si>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</si>
  <si>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</si>
  <si>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</si>
  <si>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</si>
  <si>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</si>
  <si>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</si>
  <si>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</si>
  <si>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</si>
  <si>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</si>
  <si>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</si>
  <si>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</si>
  <si>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</si>
  <si>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</si>
  <si>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</si>
  <si>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</si>
  <si>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</si>
  <si>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</si>
  <si>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</si>
  <si>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</si>
  <si>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</si>
  <si>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</si>
  <si>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</si>
  <si>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</si>
  <si>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</si>
  <si>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</si>
  <si>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</si>
  <si>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</si>
  <si>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</si>
  <si>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</si>
  <si>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</si>
  <si>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</si>
  <si>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</si>
  <si>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</si>
  <si>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</si>
  <si>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</si>
  <si>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</si>
  <si>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</si>
  <si>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</si>
  <si>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</si>
  <si>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</si>
  <si>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</si>
  <si>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</si>
  <si>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</si>
  <si>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</si>
  <si>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</si>
  <si>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</si>
  <si>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</si>
  <si>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</si>
  <si>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</si>
  <si>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</si>
  <si>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</si>
  <si>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</si>
  <si>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</si>
  <si>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</si>
  <si>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</si>
  <si>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</si>
  <si>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</si>
  <si>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</si>
  <si>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</si>
  <si>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</si>
  <si>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</si>
  <si>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</si>
  <si>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</si>
  <si>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</si>
  <si>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</si>
  <si>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</si>
  <si>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</si>
  <si>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</si>
  <si>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</si>
  <si>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</si>
  <si>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</si>
  <si>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</si>
  <si>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</si>
  <si>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</si>
  <si>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</si>
  <si>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</si>
  <si>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</si>
  <si>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</si>
  <si>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</si>
  <si>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</si>
  <si>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</si>
  <si>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</si>
  <si>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</si>
  <si>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</si>
  <si>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</si>
  <si>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</si>
  <si>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</si>
  <si>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</si>
  <si>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</si>
  <si>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</si>
  <si>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</si>
  <si>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</si>
  <si>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</si>
  <si>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</si>
  <si>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</si>
  <si>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</si>
  <si>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</si>
  <si>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</si>
  <si>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</si>
  <si>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</si>
  <si>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</si>
  <si>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</si>
  <si>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</si>
  <si>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</si>
  <si>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</si>
  <si>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</si>
  <si>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</si>
  <si>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</si>
  <si>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</si>
  <si>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</si>
  <si>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</si>
  <si>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</si>
  <si>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</si>
  <si>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</si>
  <si>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</si>
  <si>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</si>
  <si>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</si>
  <si>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</si>
  <si>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</si>
  <si>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</si>
  <si>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</si>
  <si>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</si>
  <si>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</si>
  <si>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</si>
  <si>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</si>
  <si>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</si>
  <si>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</si>
  <si>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</si>
  <si>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</si>
  <si>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</si>
  <si>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</si>
  <si>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</si>
  <si>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</si>
  <si>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</si>
  <si>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</si>
  <si>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</si>
  <si>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</si>
  <si>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</si>
  <si>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</si>
  <si>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</si>
  <si>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</si>
  <si>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</si>
  <si>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</si>
  <si>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</si>
  <si>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</si>
  <si>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</si>
  <si>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</si>
  <si>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</si>
  <si>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</si>
  <si>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</si>
  <si>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</si>
  <si>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</si>
  <si>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</si>
  <si>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</si>
  <si>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</si>
  <si>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</si>
  <si>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</si>
  <si>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</si>
  <si>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</si>
  <si>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</si>
  <si>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</si>
  <si>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</si>
  <si>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</si>
  <si>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</si>
  <si>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</si>
  <si>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</si>
  <si>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</si>
  <si>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</si>
  <si>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</si>
  <si>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</si>
  <si>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</si>
  <si>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</si>
  <si>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</si>
  <si>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</si>
  <si>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</si>
  <si>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</si>
  <si>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</si>
  <si>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</si>
  <si>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</si>
  <si>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</si>
  <si>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</si>
  <si>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</si>
  <si>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</si>
  <si>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</si>
  <si>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</si>
  <si>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</si>
  <si>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</si>
  <si>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</si>
  <si>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</si>
  <si>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</si>
  <si>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</si>
  <si>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</si>
  <si>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</si>
  <si>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</si>
  <si>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</si>
  <si>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</si>
  <si>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</si>
  <si>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</si>
  <si>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</si>
  <si>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</si>
  <si>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</si>
  <si>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</si>
  <si>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</si>
  <si>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</si>
  <si>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</si>
  <si>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</si>
  <si>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</si>
  <si>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</si>
  <si>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</si>
  <si>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</si>
  <si>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</si>
  <si>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</si>
  <si>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</si>
  <si>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</si>
  <si>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</si>
  <si>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</si>
  <si>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</si>
  <si>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</si>
  <si>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</si>
  <si>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</si>
  <si>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</si>
  <si>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</si>
  <si>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</si>
  <si>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</si>
  <si>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</si>
  <si>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</si>
  <si>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</si>
  <si>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</si>
  <si>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</si>
  <si>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</si>
  <si>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</si>
  <si>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</si>
  <si>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</si>
  <si>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</si>
  <si>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</si>
  <si>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</si>
  <si>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</si>
  <si>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</si>
  <si>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</si>
  <si>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</si>
  <si>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</si>
  <si>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</si>
  <si>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</si>
  <si>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</si>
  <si>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</si>
  <si>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</si>
  <si>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</si>
  <si>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</si>
  <si>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</si>
  <si>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</si>
  <si>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</si>
  <si>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</si>
  <si>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</si>
  <si>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</si>
  <si>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</si>
  <si>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</si>
  <si>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</si>
  <si>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</si>
  <si>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</si>
  <si>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</si>
  <si>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</si>
  <si>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</si>
  <si>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</si>
  <si>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</si>
  <si>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</si>
  <si>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</si>
  <si>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</si>
  <si>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</si>
  <si>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</si>
  <si>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</si>
  <si>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</si>
  <si>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</si>
  <si>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</si>
  <si>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</si>
  <si>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</si>
  <si>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</si>
  <si>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</si>
  <si>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</si>
  <si>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</si>
  <si>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</si>
  <si>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</si>
  <si>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</si>
  <si>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</si>
  <si>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</si>
  <si>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</si>
  <si>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</si>
  <si>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</si>
  <si>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</si>
  <si>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</si>
  <si>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</si>
  <si>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</si>
  <si>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</si>
  <si>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</si>
  <si>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</si>
  <si>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</si>
  <si>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</si>
  <si>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</si>
  <si>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</si>
  <si>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</si>
  <si>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</si>
  <si>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</si>
  <si>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</si>
  <si>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</si>
  <si>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</si>
  <si>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</si>
  <si>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</si>
  <si>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</si>
  <si>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</si>
  <si>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</si>
  <si>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</si>
  <si>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</si>
  <si>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</si>
  <si>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</si>
  <si>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</si>
  <si>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</si>
  <si>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</si>
  <si>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</si>
  <si>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</si>
  <si>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</si>
  <si>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</si>
  <si>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</si>
  <si>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</si>
  <si>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</si>
  <si>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</si>
  <si>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</si>
  <si>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</si>
  <si>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</si>
  <si>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</si>
  <si>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</si>
  <si>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</si>
  <si>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</si>
  <si>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</si>
  <si>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</si>
  <si>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</si>
  <si>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</si>
  <si>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</si>
  <si>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</si>
  <si>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</si>
  <si>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</si>
  <si>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</si>
  <si>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</si>
  <si>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</si>
  <si>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</si>
  <si>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</si>
  <si>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</si>
  <si>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</si>
  <si>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</si>
  <si>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</si>
  <si>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</si>
  <si>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</si>
  <si>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</si>
  <si>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</si>
  <si>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</si>
  <si>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</si>
  <si>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</si>
  <si>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</si>
  <si>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</si>
  <si>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</si>
  <si>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</si>
  <si>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</si>
  <si>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</si>
  <si>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</si>
  <si>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</si>
  <si>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</si>
  <si>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</si>
  <si>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对一个地方释放剑气，强大的磁场使目标无法移动,每秒造成200%伤害,持续5秒</t>
  </si>
  <si>
    <t>每次普通攻击会在目标身上产生爆炸,对目标范围造成200%伤害,持续6秒</t>
  </si>
  <si>
    <t>60;5</t>
    <phoneticPr fontId="45" type="noConversion"/>
  </si>
  <si>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</si>
  <si>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</si>
  <si>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</si>
  <si>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</si>
  <si>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</si>
  <si>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</si>
  <si>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1;60031162</t>
    <phoneticPr fontId="45" type="noConversion"/>
  </si>
  <si>
    <t>90001081,90001036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</si>
</sst>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28"/>
  <sheetViews>
    <sheetView showGridLines="0" tabSelected="1" workbookViewId="0">
      <pane xSplit="4" ySplit="5" topLeftCell="BF672" activePane="bottomRight" state="frozen"/>
      <selection pane="topRight"/>
      <selection pane="bottomLeft"/>
      <selection pane="bottomRight" activeCell="BJ684" sqref="BJ68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1788</v>
      </c>
      <c r="AZ4" s="5" t="s">
        <v>1789</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1724</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1723</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1715</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1716</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1717</v>
      </c>
      <c r="AZ354" s="155">
        <v>0</v>
      </c>
      <c r="BA354" s="155">
        <v>0</v>
      </c>
      <c r="BB354" s="158" t="s">
        <v>1369</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760</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1396</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1720</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1721</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1718</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1720</v>
      </c>
      <c r="AU359" s="154" t="s">
        <v>346</v>
      </c>
      <c r="AV359" s="152">
        <v>10000007</v>
      </c>
      <c r="AW359" s="152">
        <v>70302003</v>
      </c>
      <c r="AX359" s="157" t="s">
        <v>377</v>
      </c>
      <c r="AY359" s="155" t="s">
        <v>1719</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1726</v>
      </c>
      <c r="AZ360" s="35">
        <v>0</v>
      </c>
      <c r="BA360" s="35">
        <v>0</v>
      </c>
      <c r="BB360" s="73" t="s">
        <v>1725</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1727</v>
      </c>
      <c r="AZ361" s="35">
        <v>0</v>
      </c>
      <c r="BA361" s="35">
        <v>0</v>
      </c>
      <c r="BB361" s="73" t="s">
        <v>1725</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1728</v>
      </c>
      <c r="AZ362" s="35">
        <v>0</v>
      </c>
      <c r="BA362" s="35">
        <v>0</v>
      </c>
      <c r="BB362" s="73" t="s">
        <v>1725</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1729</v>
      </c>
      <c r="AZ363" s="35">
        <v>0</v>
      </c>
      <c r="BA363" s="35">
        <v>0</v>
      </c>
      <c r="BB363" s="73" t="s">
        <v>1725</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1730</v>
      </c>
      <c r="AZ364" s="35">
        <v>0</v>
      </c>
      <c r="BA364" s="35">
        <v>0</v>
      </c>
      <c r="BB364" s="73" t="s">
        <v>1725</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1712</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1712</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1712</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1712</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1712</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1712</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728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1792</v>
      </c>
      <c r="AS517" s="20" t="s">
        <v>1792</v>
      </c>
      <c r="AT517" s="20" t="s">
        <v>697</v>
      </c>
      <c r="AU517" s="19" t="s">
        <v>725</v>
      </c>
      <c r="AV517" s="19">
        <v>10000009</v>
      </c>
      <c r="AW517" s="19">
        <v>21020050</v>
      </c>
      <c r="AX517" s="20" t="s">
        <v>153</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0</v>
      </c>
      <c r="BM517" s="7">
        <v>0</v>
      </c>
      <c r="BN517" s="7">
        <v>0</v>
      </c>
      <c r="BO517" s="7">
        <v>0</v>
      </c>
    </row>
    <row r="518" spans="3:67" ht="20.100000000000001" customHeight="1">
      <c r="C518" s="19">
        <v>61022502</v>
      </c>
      <c r="D518" s="20" t="s">
        <v>728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1792</v>
      </c>
      <c r="AS518" s="20" t="s">
        <v>1792</v>
      </c>
      <c r="AT518" s="20" t="s">
        <v>697</v>
      </c>
      <c r="AU518" s="19" t="s">
        <v>725</v>
      </c>
      <c r="AV518" s="19">
        <v>10000009</v>
      </c>
      <c r="AW518" s="19">
        <v>21020050</v>
      </c>
      <c r="AX518" s="20" t="s">
        <v>153</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0</v>
      </c>
      <c r="BM518" s="7">
        <v>0</v>
      </c>
      <c r="BN518" s="7">
        <v>0</v>
      </c>
      <c r="BO518" s="7">
        <v>0</v>
      </c>
    </row>
    <row r="519" spans="3:67" ht="20.100000000000001" customHeight="1">
      <c r="C519" s="19">
        <v>61022503</v>
      </c>
      <c r="D519" s="20" t="s">
        <v>728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1792</v>
      </c>
      <c r="AS519" s="20" t="s">
        <v>1792</v>
      </c>
      <c r="AT519" s="20" t="s">
        <v>697</v>
      </c>
      <c r="AU519" s="19" t="s">
        <v>725</v>
      </c>
      <c r="AV519" s="19">
        <v>10000009</v>
      </c>
      <c r="AW519" s="19">
        <v>21020050</v>
      </c>
      <c r="AX519" s="20" t="s">
        <v>153</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0</v>
      </c>
      <c r="BM519" s="7">
        <v>0</v>
      </c>
      <c r="BN519" s="7">
        <v>0</v>
      </c>
      <c r="BO519" s="7">
        <v>0</v>
      </c>
    </row>
    <row r="520" spans="3:67" ht="20.100000000000001" customHeight="1">
      <c r="C520" s="19">
        <v>61022504</v>
      </c>
      <c r="D520" s="20" t="s">
        <v>728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1792</v>
      </c>
      <c r="AS520" s="20" t="s">
        <v>1792</v>
      </c>
      <c r="AT520" s="20" t="s">
        <v>697</v>
      </c>
      <c r="AU520" s="19" t="s">
        <v>725</v>
      </c>
      <c r="AV520" s="19">
        <v>10000009</v>
      </c>
      <c r="AW520" s="19">
        <v>21020050</v>
      </c>
      <c r="AX520" s="20" t="s">
        <v>153</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0</v>
      </c>
      <c r="BM520" s="7">
        <v>0</v>
      </c>
      <c r="BN520" s="7">
        <v>0</v>
      </c>
      <c r="BO520" s="7">
        <v>0</v>
      </c>
    </row>
    <row r="521" spans="3:67" ht="20.100000000000001" customHeight="1">
      <c r="C521" s="19">
        <v>61022505</v>
      </c>
      <c r="D521" s="20" t="s">
        <v>728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1792</v>
      </c>
      <c r="AS521" s="20" t="s">
        <v>1792</v>
      </c>
      <c r="AT521" s="20" t="s">
        <v>697</v>
      </c>
      <c r="AU521" s="19" t="s">
        <v>725</v>
      </c>
      <c r="AV521" s="19">
        <v>10000009</v>
      </c>
      <c r="AW521" s="19">
        <v>21020050</v>
      </c>
      <c r="AX521" s="20" t="s">
        <v>153</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0</v>
      </c>
      <c r="BM521" s="7">
        <v>0</v>
      </c>
      <c r="BN521" s="7">
        <v>0</v>
      </c>
      <c r="BO521" s="7">
        <v>0</v>
      </c>
    </row>
    <row r="522" spans="3:67" ht="20.100000000000001" customHeight="1">
      <c r="C522" s="19">
        <v>61022506</v>
      </c>
      <c r="D522" s="20" t="s">
        <v>728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1792</v>
      </c>
      <c r="AS522" s="20" t="s">
        <v>1792</v>
      </c>
      <c r="AT522" s="20" t="s">
        <v>697</v>
      </c>
      <c r="AU522" s="19" t="s">
        <v>725</v>
      </c>
      <c r="AV522" s="19">
        <v>10000009</v>
      </c>
      <c r="AW522" s="19">
        <v>21020050</v>
      </c>
      <c r="AX522" s="20" t="s">
        <v>153</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0</v>
      </c>
      <c r="BM522" s="7">
        <v>0</v>
      </c>
      <c r="BN522" s="7">
        <v>0</v>
      </c>
      <c r="BO522" s="7">
        <v>0</v>
      </c>
    </row>
    <row r="523" spans="3:67" ht="20.100000000000001" customHeight="1">
      <c r="C523" s="19">
        <v>61023101</v>
      </c>
      <c r="D523" s="20" t="s">
        <v>729</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729</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729</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729</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729</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729</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730</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731</v>
      </c>
      <c r="AS529" s="19" t="s">
        <v>151</v>
      </c>
      <c r="AT529" s="20" t="s">
        <v>732</v>
      </c>
      <c r="AU529" s="19" t="s">
        <v>711</v>
      </c>
      <c r="AV529" s="19">
        <v>0</v>
      </c>
      <c r="AW529" s="19">
        <v>21030020</v>
      </c>
      <c r="AX529" s="20" t="s">
        <v>153</v>
      </c>
      <c r="AY529" s="20" t="s">
        <v>151</v>
      </c>
      <c r="AZ529" s="14">
        <v>0</v>
      </c>
      <c r="BA529" s="14">
        <v>0</v>
      </c>
      <c r="BB529" s="96" t="s">
        <v>733</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730</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734</v>
      </c>
      <c r="AS530" s="19" t="s">
        <v>151</v>
      </c>
      <c r="AT530" s="20" t="s">
        <v>732</v>
      </c>
      <c r="AU530" s="19" t="s">
        <v>711</v>
      </c>
      <c r="AV530" s="19">
        <v>0</v>
      </c>
      <c r="AW530" s="19">
        <v>21030020</v>
      </c>
      <c r="AX530" s="20" t="s">
        <v>153</v>
      </c>
      <c r="AY530" s="20" t="s">
        <v>151</v>
      </c>
      <c r="AZ530" s="14">
        <v>0</v>
      </c>
      <c r="BA530" s="14">
        <v>0</v>
      </c>
      <c r="BB530" s="96" t="s">
        <v>733</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730</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735</v>
      </c>
      <c r="AS531" s="19" t="s">
        <v>151</v>
      </c>
      <c r="AT531" s="20" t="s">
        <v>732</v>
      </c>
      <c r="AU531" s="19" t="s">
        <v>711</v>
      </c>
      <c r="AV531" s="19">
        <v>0</v>
      </c>
      <c r="AW531" s="19">
        <v>21030020</v>
      </c>
      <c r="AX531" s="20" t="s">
        <v>153</v>
      </c>
      <c r="AY531" s="20" t="s">
        <v>151</v>
      </c>
      <c r="AZ531" s="14">
        <v>0</v>
      </c>
      <c r="BA531" s="14">
        <v>0</v>
      </c>
      <c r="BB531" s="96" t="s">
        <v>736</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730</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737</v>
      </c>
      <c r="AS532" s="19" t="s">
        <v>151</v>
      </c>
      <c r="AT532" s="20" t="s">
        <v>732</v>
      </c>
      <c r="AU532" s="19" t="s">
        <v>711</v>
      </c>
      <c r="AV532" s="19">
        <v>0</v>
      </c>
      <c r="AW532" s="19">
        <v>21030020</v>
      </c>
      <c r="AX532" s="20" t="s">
        <v>153</v>
      </c>
      <c r="AY532" s="20" t="s">
        <v>151</v>
      </c>
      <c r="AZ532" s="14">
        <v>0</v>
      </c>
      <c r="BA532" s="14">
        <v>0</v>
      </c>
      <c r="BB532" s="96" t="s">
        <v>738</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730</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739</v>
      </c>
      <c r="AS533" s="19" t="s">
        <v>151</v>
      </c>
      <c r="AT533" s="20" t="s">
        <v>732</v>
      </c>
      <c r="AU533" s="19" t="s">
        <v>711</v>
      </c>
      <c r="AV533" s="19">
        <v>0</v>
      </c>
      <c r="AW533" s="19">
        <v>21030020</v>
      </c>
      <c r="AX533" s="20" t="s">
        <v>153</v>
      </c>
      <c r="AY533" s="20" t="s">
        <v>151</v>
      </c>
      <c r="AZ533" s="14">
        <v>0</v>
      </c>
      <c r="BA533" s="14">
        <v>0</v>
      </c>
      <c r="BB533" s="96" t="s">
        <v>740</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730</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741</v>
      </c>
      <c r="AS534" s="19" t="s">
        <v>151</v>
      </c>
      <c r="AT534" s="20" t="s">
        <v>732</v>
      </c>
      <c r="AU534" s="19" t="s">
        <v>711</v>
      </c>
      <c r="AV534" s="19">
        <v>0</v>
      </c>
      <c r="AW534" s="19">
        <v>21030020</v>
      </c>
      <c r="AX534" s="20" t="s">
        <v>153</v>
      </c>
      <c r="AY534" s="20" t="s">
        <v>151</v>
      </c>
      <c r="AZ534" s="14">
        <v>0</v>
      </c>
      <c r="BA534" s="14">
        <v>0</v>
      </c>
      <c r="BB534" s="96" t="s">
        <v>742</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743</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744</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743</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744</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743</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744</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743</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744</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743</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744</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743</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744</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745</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0.75</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746</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在脚底下立即释放法术,在此范围内的目标每秒造成75%攻击伤害+500点固定伤害,己方伤害提升20%,目标移动速度降低20%,持续20秒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745</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0.75</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746</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在脚底下立即释放法术,在此范围内的目标每秒造成75%攻击伤害+500点固定伤害,己方伤害提升20%,目标移动速度降低20%,持续20秒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745</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0.75</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747</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在脚底下立即释放法术,在此范围内的目标每秒造成75%攻击伤害+750点固定伤害,己方伤害提升25%,目标移动速度降低20%,持续20秒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745</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0.75</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748</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在脚底下立即释放法术,在此范围内的目标每秒造成75%攻击伤害+1000点固定伤害,己方伤害提升30%,目标移动速度降低20%,持续20秒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745</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0.75</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749</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在脚底下立即释放法术,在此范围内的目标每秒造成75%攻击伤害+1250点固定伤害,己方伤害提升35%,目标移动速度降低20%,持续20秒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745</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0.75</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750</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在脚底下立即释放法术,在此范围内的目标每秒造成75%攻击伤害+1500点固定伤害,己方伤害提升40%,目标移动速度降低20%,持续20秒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751</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751</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751</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751</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751</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751</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752</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753</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752</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753</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752</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753</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752</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753</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752</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753</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752</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753</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754</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754</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754</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754</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754</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754</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755</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755</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755</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755</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755</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755</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756</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756</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757</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758</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759</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760</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760</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760</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760</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760</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760</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761</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761</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761</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761</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761</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761</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762</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763</v>
      </c>
      <c r="AY607" s="145" t="s">
        <v>764</v>
      </c>
      <c r="AZ607" s="14">
        <v>0</v>
      </c>
      <c r="BA607" s="14">
        <v>0</v>
      </c>
      <c r="BB607" s="38" t="s">
        <v>765</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762</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763</v>
      </c>
      <c r="AY608" s="145" t="s">
        <v>764</v>
      </c>
      <c r="AZ608" s="14">
        <v>0</v>
      </c>
      <c r="BA608" s="14">
        <v>0</v>
      </c>
      <c r="BB608" s="38" t="s">
        <v>765</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762</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763</v>
      </c>
      <c r="AY609" s="145" t="s">
        <v>766</v>
      </c>
      <c r="AZ609" s="14">
        <v>0</v>
      </c>
      <c r="BA609" s="14">
        <v>0</v>
      </c>
      <c r="BB609" s="38" t="s">
        <v>767</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762</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763</v>
      </c>
      <c r="AY610" s="145" t="s">
        <v>768</v>
      </c>
      <c r="AZ610" s="14">
        <v>0</v>
      </c>
      <c r="BA610" s="14">
        <v>0</v>
      </c>
      <c r="BB610" s="38" t="s">
        <v>769</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762</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763</v>
      </c>
      <c r="AY611" s="145" t="s">
        <v>770</v>
      </c>
      <c r="AZ611" s="14">
        <v>0</v>
      </c>
      <c r="BA611" s="14">
        <v>0</v>
      </c>
      <c r="BB611" s="38" t="s">
        <v>771</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762</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763</v>
      </c>
      <c r="AY612" s="145" t="s">
        <v>772</v>
      </c>
      <c r="AZ612" s="14">
        <v>0</v>
      </c>
      <c r="BA612" s="14">
        <v>0</v>
      </c>
      <c r="BB612" s="38" t="s">
        <v>773</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774</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775</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776</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751</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777</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778</v>
      </c>
      <c r="AT616" s="8" t="s">
        <v>194</v>
      </c>
      <c r="AU616" s="7" t="s">
        <v>751</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777</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778</v>
      </c>
      <c r="AT617" s="8" t="s">
        <v>194</v>
      </c>
      <c r="AU617" s="7" t="s">
        <v>751</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777</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778</v>
      </c>
      <c r="AT618" s="8" t="s">
        <v>194</v>
      </c>
      <c r="AU618" s="7" t="s">
        <v>751</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777</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778</v>
      </c>
      <c r="AT619" s="8" t="s">
        <v>194</v>
      </c>
      <c r="AU619" s="7" t="s">
        <v>751</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777</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778</v>
      </c>
      <c r="AT620" s="8" t="s">
        <v>194</v>
      </c>
      <c r="AU620" s="7" t="s">
        <v>751</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777</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778</v>
      </c>
      <c r="AT621" s="8" t="s">
        <v>194</v>
      </c>
      <c r="AU621" s="7" t="s">
        <v>751</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779</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779</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779</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779</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779</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779</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780</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781</v>
      </c>
      <c r="AT628" s="8" t="s">
        <v>194</v>
      </c>
      <c r="AU628" s="7" t="s">
        <v>782</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780</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781</v>
      </c>
      <c r="AT629" s="8" t="s">
        <v>194</v>
      </c>
      <c r="AU629" s="7" t="s">
        <v>782</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780</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783</v>
      </c>
      <c r="AT630" s="8" t="s">
        <v>194</v>
      </c>
      <c r="AU630" s="7" t="s">
        <v>782</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780</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784</v>
      </c>
      <c r="AT631" s="8" t="s">
        <v>194</v>
      </c>
      <c r="AU631" s="7" t="s">
        <v>782</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780</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785</v>
      </c>
      <c r="AT632" s="8" t="s">
        <v>194</v>
      </c>
      <c r="AU632" s="7" t="s">
        <v>782</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780</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786</v>
      </c>
      <c r="AT633" s="8" t="s">
        <v>194</v>
      </c>
      <c r="AU633" s="7" t="s">
        <v>782</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787</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788</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787</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788</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787</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788</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787</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788</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787</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788</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789</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788</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789</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788</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789</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788</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789</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788</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789</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788</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789</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788</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790</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791</v>
      </c>
      <c r="AV645" s="26">
        <v>0</v>
      </c>
      <c r="AW645" s="26">
        <v>21103010</v>
      </c>
      <c r="AX645" s="43" t="s">
        <v>153</v>
      </c>
      <c r="AY645" s="43" t="s">
        <v>151</v>
      </c>
      <c r="AZ645" s="26">
        <v>0</v>
      </c>
      <c r="BA645" s="26">
        <v>0</v>
      </c>
      <c r="BB645" s="99" t="s">
        <v>792</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790</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791</v>
      </c>
      <c r="AV646" s="26">
        <v>0</v>
      </c>
      <c r="AW646" s="26">
        <v>21103010</v>
      </c>
      <c r="AX646" s="43" t="s">
        <v>153</v>
      </c>
      <c r="AY646" s="43" t="s">
        <v>151</v>
      </c>
      <c r="AZ646" s="26">
        <v>0</v>
      </c>
      <c r="BA646" s="26">
        <v>0</v>
      </c>
      <c r="BB646" s="99" t="s">
        <v>792</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790</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791</v>
      </c>
      <c r="AV647" s="26">
        <v>0</v>
      </c>
      <c r="AW647" s="26">
        <v>21103010</v>
      </c>
      <c r="AX647" s="43" t="s">
        <v>153</v>
      </c>
      <c r="AY647" s="43" t="s">
        <v>151</v>
      </c>
      <c r="AZ647" s="26">
        <v>0</v>
      </c>
      <c r="BA647" s="26">
        <v>0</v>
      </c>
      <c r="BB647" s="99" t="s">
        <v>793</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790</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791</v>
      </c>
      <c r="AV648" s="26">
        <v>0</v>
      </c>
      <c r="AW648" s="26">
        <v>21103010</v>
      </c>
      <c r="AX648" s="43" t="s">
        <v>153</v>
      </c>
      <c r="AY648" s="43" t="s">
        <v>151</v>
      </c>
      <c r="AZ648" s="26">
        <v>0</v>
      </c>
      <c r="BA648" s="26">
        <v>0</v>
      </c>
      <c r="BB648" s="99" t="s">
        <v>794</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790</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791</v>
      </c>
      <c r="AV649" s="26">
        <v>0</v>
      </c>
      <c r="AW649" s="26">
        <v>21103010</v>
      </c>
      <c r="AX649" s="43" t="s">
        <v>153</v>
      </c>
      <c r="AY649" s="43" t="s">
        <v>151</v>
      </c>
      <c r="AZ649" s="26">
        <v>0</v>
      </c>
      <c r="BA649" s="26">
        <v>0</v>
      </c>
      <c r="BB649" s="99" t="s">
        <v>795</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790</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791</v>
      </c>
      <c r="AV650" s="26">
        <v>0</v>
      </c>
      <c r="AW650" s="26">
        <v>21103010</v>
      </c>
      <c r="AX650" s="43" t="s">
        <v>153</v>
      </c>
      <c r="AY650" s="43" t="s">
        <v>151</v>
      </c>
      <c r="AZ650" s="26">
        <v>0</v>
      </c>
      <c r="BA650" s="26">
        <v>0</v>
      </c>
      <c r="BB650" s="99" t="s">
        <v>796</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797</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797</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798</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799</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800</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801</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802</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0.8</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803</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对目标区域释放治愈之境,附近己方单位每秒恢复最大生命值3%的生命值,怪物每秒损失80%攻击伤害+750,持续10秒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802</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0.8</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803</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对目标区域释放治愈之境,附近己方单位每秒恢复最大生命值3%的生命值,怪物每秒损失80%攻击伤害+750,持续10秒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802</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0.8</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803</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对目标区域释放治愈之境,附近己方单位每秒恢复最大生命值3%的生命值,怪物每秒损失80%攻击伤害+1000,持续10秒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802</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0.8</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803</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对目标区域释放治愈之境,附近己方单位每秒恢复最大生命值3%的生命值,怪物每秒损失80%攻击伤害+1250,持续10秒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802</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0.8</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803</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对目标区域释放治愈之境,附近己方单位每秒恢复最大生命值3%的生命值,怪物每秒损失80%攻击伤害+1500,持续10秒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802</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0.8</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803</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对目标区域释放治愈之境,附近己方单位每秒恢复最大生命值3%的生命值,怪物每秒损失80%攻击伤害+1750,持续10秒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804</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805</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"立即对目标范围内的怪物造成"&amp;W663*100&amp;"%攻击伤害+"&amp;X663&amp;"点固定伤害,并使目标受到伤害额外增加50%,此效果只对怪物有效,持续6秒"</f>
        <v>立即对目标范围内的怪物造成250%攻击伤害+1050点固定伤害,并使目标受到伤害额外增加50%,此效果只对怪物有效,持续6秒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804</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805</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"立即对目标范围内的怪物造成"&amp;W664*100&amp;"%攻击伤害+"&amp;X664&amp;"点固定伤害,并使目标受到伤害额外增加50%,此效果只对怪物有效,持续6秒"</f>
        <v>立即对目标范围内的怪物造成250%攻击伤害+1050点固定伤害,并使目标受到伤害额外增加50%,此效果只对怪物有效,持续6秒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804</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805</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立即对目标范围内的怪物造成250%攻击伤害+1400点固定伤害,并使目标受到伤害额外增加50%,此效果只对怪物有效,持续6秒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804</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805</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立即对目标范围内的怪物造成250%攻击伤害+1750点固定伤害,并使目标受到伤害额外增加50%,此效果只对怪物有效,持续6秒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804</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805</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立即对目标范围内的怪物造成250%攻击伤害+2100点固定伤害,并使目标受到伤害额外增加50%,此效果只对怪物有效,持续6秒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804</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805</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立即对目标范围内的怪物造成250%攻击伤害+2450点固定伤害,并使目标受到伤害额外增加50%,此效果只对怪物有效,持续6秒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806</v>
      </c>
      <c r="AT669" s="8" t="s">
        <v>194</v>
      </c>
      <c r="AU669" s="7" t="s">
        <v>807</v>
      </c>
      <c r="AV669" s="7" t="s">
        <v>151</v>
      </c>
      <c r="AW669" s="7">
        <v>21103040</v>
      </c>
      <c r="AX669" s="8" t="s">
        <v>153</v>
      </c>
      <c r="AY669" s="7">
        <v>0</v>
      </c>
      <c r="AZ669" s="7">
        <v>0</v>
      </c>
      <c r="BA669" s="7">
        <v>0</v>
      </c>
      <c r="BB669" s="34" t="s">
        <v>808</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806</v>
      </c>
      <c r="AT670" s="8" t="s">
        <v>194</v>
      </c>
      <c r="AU670" s="7" t="s">
        <v>807</v>
      </c>
      <c r="AV670" s="7" t="s">
        <v>151</v>
      </c>
      <c r="AW670" s="7">
        <v>21103040</v>
      </c>
      <c r="AX670" s="8" t="s">
        <v>153</v>
      </c>
      <c r="AY670" s="7">
        <v>0</v>
      </c>
      <c r="AZ670" s="7">
        <v>0</v>
      </c>
      <c r="BA670" s="7">
        <v>0</v>
      </c>
      <c r="BB670" s="34" t="s">
        <v>808</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809</v>
      </c>
      <c r="AT671" s="8" t="s">
        <v>194</v>
      </c>
      <c r="AU671" s="7" t="s">
        <v>807</v>
      </c>
      <c r="AV671" s="7" t="s">
        <v>151</v>
      </c>
      <c r="AW671" s="7">
        <v>21103040</v>
      </c>
      <c r="AX671" s="8" t="s">
        <v>153</v>
      </c>
      <c r="AY671" s="7">
        <v>0</v>
      </c>
      <c r="AZ671" s="7">
        <v>0</v>
      </c>
      <c r="BA671" s="7">
        <v>0</v>
      </c>
      <c r="BB671" s="34" t="s">
        <v>810</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811</v>
      </c>
      <c r="AT672" s="8" t="s">
        <v>194</v>
      </c>
      <c r="AU672" s="7" t="s">
        <v>807</v>
      </c>
      <c r="AV672" s="7" t="s">
        <v>151</v>
      </c>
      <c r="AW672" s="7">
        <v>21103040</v>
      </c>
      <c r="AX672" s="8" t="s">
        <v>153</v>
      </c>
      <c r="AY672" s="7">
        <v>0</v>
      </c>
      <c r="AZ672" s="7">
        <v>0</v>
      </c>
      <c r="BA672" s="7">
        <v>0</v>
      </c>
      <c r="BB672" s="34" t="s">
        <v>812</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813</v>
      </c>
      <c r="AT673" s="8" t="s">
        <v>194</v>
      </c>
      <c r="AU673" s="7" t="s">
        <v>807</v>
      </c>
      <c r="AV673" s="7" t="s">
        <v>151</v>
      </c>
      <c r="AW673" s="7">
        <v>21103040</v>
      </c>
      <c r="AX673" s="8" t="s">
        <v>153</v>
      </c>
      <c r="AY673" s="7">
        <v>0</v>
      </c>
      <c r="AZ673" s="7">
        <v>0</v>
      </c>
      <c r="BA673" s="7">
        <v>0</v>
      </c>
      <c r="BB673" s="34" t="s">
        <v>814</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815</v>
      </c>
      <c r="AT674" s="8" t="s">
        <v>194</v>
      </c>
      <c r="AU674" s="7" t="s">
        <v>807</v>
      </c>
      <c r="AV674" s="7" t="s">
        <v>151</v>
      </c>
      <c r="AW674" s="7">
        <v>21103040</v>
      </c>
      <c r="AX674" s="8" t="s">
        <v>153</v>
      </c>
      <c r="AY674" s="7">
        <v>0</v>
      </c>
      <c r="AZ674" s="7">
        <v>0</v>
      </c>
      <c r="BA674" s="7">
        <v>0</v>
      </c>
      <c r="BB674" s="34" t="s">
        <v>816</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817</v>
      </c>
      <c r="E675" s="19">
        <v>1</v>
      </c>
      <c r="F675" s="19">
        <v>60031111</v>
      </c>
      <c r="G675" s="19">
        <v>0</v>
      </c>
      <c r="H675" s="14">
        <v>0</v>
      </c>
      <c r="I675" s="19">
        <v>60</v>
      </c>
      <c r="J675" s="19">
        <v>0</v>
      </c>
      <c r="K675" s="19">
        <v>0</v>
      </c>
      <c r="L675" s="12">
        <v>0</v>
      </c>
      <c r="M675" s="12">
        <v>0</v>
      </c>
      <c r="N675" s="57">
        <v>1</v>
      </c>
      <c r="O675" s="12">
        <v>1</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2</v>
      </c>
      <c r="AF675" s="12" t="s">
        <v>161</v>
      </c>
      <c r="AG675" s="7">
        <v>0</v>
      </c>
      <c r="AH675" s="7">
        <v>2</v>
      </c>
      <c r="AI675" s="7">
        <v>0</v>
      </c>
      <c r="AJ675" s="7">
        <v>1.5</v>
      </c>
      <c r="AK675" s="12">
        <v>0</v>
      </c>
      <c r="AL675" s="12">
        <v>0</v>
      </c>
      <c r="AM675" s="12">
        <v>0</v>
      </c>
      <c r="AN675" s="12">
        <v>1.5</v>
      </c>
      <c r="AO675" s="12">
        <v>10000</v>
      </c>
      <c r="AP675" s="12">
        <v>1</v>
      </c>
      <c r="AQ675" s="12">
        <v>15</v>
      </c>
      <c r="AR675" s="7">
        <v>0</v>
      </c>
      <c r="AS675" s="12" t="s">
        <v>151</v>
      </c>
      <c r="AT675" s="20" t="s">
        <v>395</v>
      </c>
      <c r="AU675" s="12" t="s">
        <v>346</v>
      </c>
      <c r="AV675" s="19">
        <v>10000007</v>
      </c>
      <c r="AW675" s="19">
        <v>22001001</v>
      </c>
      <c r="AX675" s="20" t="s">
        <v>377</v>
      </c>
      <c r="AY675" s="14" t="s">
        <v>1784</v>
      </c>
      <c r="AZ675" s="14">
        <v>0</v>
      </c>
      <c r="BA675" s="14">
        <v>0</v>
      </c>
      <c r="BB675" s="38" t="s">
        <v>1781</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819</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1785</v>
      </c>
      <c r="AZ676" s="14">
        <v>0</v>
      </c>
      <c r="BA676" s="14">
        <v>0</v>
      </c>
      <c r="BB676" s="96" t="s">
        <v>1782</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820</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7</v>
      </c>
      <c r="AH677" s="7">
        <v>0</v>
      </c>
      <c r="AI677" s="7">
        <v>0</v>
      </c>
      <c r="AJ677" s="7">
        <v>3</v>
      </c>
      <c r="AK677" s="7">
        <v>0</v>
      </c>
      <c r="AL677" s="7">
        <v>0</v>
      </c>
      <c r="AM677" s="7">
        <v>0</v>
      </c>
      <c r="AN677" s="7">
        <v>0.25</v>
      </c>
      <c r="AO677" s="7">
        <v>1000</v>
      </c>
      <c r="AP677" s="7">
        <v>0</v>
      </c>
      <c r="AQ677" s="7">
        <v>0</v>
      </c>
      <c r="AR677" s="7">
        <v>0</v>
      </c>
      <c r="AS677" s="144" t="s">
        <v>781</v>
      </c>
      <c r="AT677" s="8" t="s">
        <v>194</v>
      </c>
      <c r="AU677" s="7" t="s">
        <v>782</v>
      </c>
      <c r="AV677" s="7" t="s">
        <v>151</v>
      </c>
      <c r="AW677" s="7">
        <v>0</v>
      </c>
      <c r="AX677" s="8" t="s">
        <v>153</v>
      </c>
      <c r="AY677" s="7">
        <v>0</v>
      </c>
      <c r="AZ677" s="14">
        <v>0</v>
      </c>
      <c r="BA677" s="14">
        <v>0</v>
      </c>
      <c r="BB677" s="96" t="s">
        <v>1783</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821</v>
      </c>
      <c r="E678" s="12">
        <v>1</v>
      </c>
      <c r="F678" s="19">
        <v>60031131</v>
      </c>
      <c r="G678" s="19">
        <v>0</v>
      </c>
      <c r="H678" s="14">
        <v>0</v>
      </c>
      <c r="I678" s="19">
        <v>60</v>
      </c>
      <c r="J678" s="19">
        <v>0</v>
      </c>
      <c r="K678" s="12">
        <v>0</v>
      </c>
      <c r="L678" s="19">
        <v>0</v>
      </c>
      <c r="M678" s="19">
        <v>0</v>
      </c>
      <c r="N678" s="19">
        <v>1</v>
      </c>
      <c r="O678" s="19">
        <v>0</v>
      </c>
      <c r="P678" s="19">
        <v>0</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2</v>
      </c>
      <c r="AH678" s="7">
        <v>1</v>
      </c>
      <c r="AI678" s="7">
        <v>0</v>
      </c>
      <c r="AJ678" s="7">
        <v>6</v>
      </c>
      <c r="AK678" s="19">
        <v>0</v>
      </c>
      <c r="AL678" s="19">
        <v>0</v>
      </c>
      <c r="AM678" s="19">
        <v>0</v>
      </c>
      <c r="AN678" s="19">
        <v>0</v>
      </c>
      <c r="AO678" s="19">
        <v>30000</v>
      </c>
      <c r="AP678" s="19">
        <v>0</v>
      </c>
      <c r="AQ678" s="19">
        <v>0</v>
      </c>
      <c r="AR678" s="7">
        <v>0</v>
      </c>
      <c r="AS678" s="19">
        <v>0</v>
      </c>
      <c r="AT678" s="20" t="s">
        <v>152</v>
      </c>
      <c r="AU678" s="19" t="s">
        <v>788</v>
      </c>
      <c r="AV678" s="19">
        <v>10003002</v>
      </c>
      <c r="AW678" s="7">
        <v>22001003</v>
      </c>
      <c r="AX678" s="20" t="s">
        <v>153</v>
      </c>
      <c r="AY678" s="20">
        <v>0</v>
      </c>
      <c r="AZ678" s="14">
        <v>0</v>
      </c>
      <c r="BA678" s="14">
        <v>0</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822</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3</v>
      </c>
      <c r="AK679" s="19">
        <v>0</v>
      </c>
      <c r="AL679" s="19">
        <v>0</v>
      </c>
      <c r="AM679" s="19">
        <v>0</v>
      </c>
      <c r="AN679" s="19">
        <v>0.25</v>
      </c>
      <c r="AO679" s="19">
        <v>6000</v>
      </c>
      <c r="AP679" s="19">
        <v>0.25</v>
      </c>
      <c r="AQ679" s="19">
        <v>0</v>
      </c>
      <c r="AR679" s="7">
        <v>0</v>
      </c>
      <c r="AS679" s="19">
        <v>0</v>
      </c>
      <c r="AT679" s="20" t="s">
        <v>152</v>
      </c>
      <c r="AU679" s="19" t="s">
        <v>711</v>
      </c>
      <c r="AV679" s="19">
        <v>10002001</v>
      </c>
      <c r="AW679" s="19">
        <v>22001004</v>
      </c>
      <c r="AX679" s="20" t="s">
        <v>227</v>
      </c>
      <c r="AY679" s="20" t="s">
        <v>257</v>
      </c>
      <c r="AZ679" s="14">
        <v>0</v>
      </c>
      <c r="BA679" s="14">
        <v>0</v>
      </c>
      <c r="BB679" s="96" t="str">
        <f t="shared" ref="BB679" si="69">"对目标区域释放法术,在此范围内的目标每秒造成"&amp;W679*100&amp;"%攻击伤害+"&amp;X679&amp;"点固定伤害,持续6秒"</f>
        <v>对目标区域释放法术,在此范围内的目标每秒造成180%攻击伤害+0点固定伤害,持续6秒</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823</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2</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6000</v>
      </c>
      <c r="AP680" s="12">
        <v>0.2</v>
      </c>
      <c r="AQ680" s="12">
        <v>0</v>
      </c>
      <c r="AR680" s="7">
        <v>0</v>
      </c>
      <c r="AS680" s="19">
        <v>90001025</v>
      </c>
      <c r="AT680" s="13" t="s">
        <v>395</v>
      </c>
      <c r="AU680" s="19" t="s">
        <v>702</v>
      </c>
      <c r="AV680" s="19">
        <v>10000007</v>
      </c>
      <c r="AW680" s="19">
        <v>22001005</v>
      </c>
      <c r="AX680" s="13" t="s">
        <v>707</v>
      </c>
      <c r="AY680" s="12">
        <v>0</v>
      </c>
      <c r="AZ680" s="14">
        <v>0</v>
      </c>
      <c r="BA680" s="14">
        <v>0</v>
      </c>
      <c r="BB680" s="96" t="str">
        <f t="shared" ref="BB680" si="70">"对目标区域释放一个引力场,引力场会不断牵附近怪物进入引力场,并对怪物造成"&amp;W680*100&amp;"%攻击伤害+"&amp;X680&amp;"点固定伤害,随后在技能范围中的敌人每秒受到100%攻击伤害+"&amp;BN680&amp;"点伤害,并对目标立即造成0.5秒眩晕"</f>
        <v>对目标区域释放一个引力场,引力场会不断牵附近怪物进入引力场,并对怪物造成200%攻击伤害+0点固定伤害,随后在技能范围中的敌人每秒受到100%攻击伤害+600点伤害,并对目标立即造成0.5秒眩晕</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1786</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120000</v>
      </c>
      <c r="AP681" s="19">
        <v>0</v>
      </c>
      <c r="AQ681" s="19">
        <v>0</v>
      </c>
      <c r="AR681" s="7">
        <v>0</v>
      </c>
      <c r="AS681" s="144" t="s">
        <v>746</v>
      </c>
      <c r="AT681" s="20" t="s">
        <v>701</v>
      </c>
      <c r="AU681" s="19" t="s">
        <v>711</v>
      </c>
      <c r="AV681" s="19">
        <v>10002001</v>
      </c>
      <c r="AW681" s="19">
        <v>22001006</v>
      </c>
      <c r="AX681" s="20" t="s">
        <v>1790</v>
      </c>
      <c r="AY681" s="14" t="s">
        <v>1791</v>
      </c>
      <c r="AZ681" s="14">
        <v>0</v>
      </c>
      <c r="BA681" s="14">
        <v>0</v>
      </c>
      <c r="BB681" s="96" t="str">
        <f>"在脚底下立即释放法术,在此范围内的目标每秒造成"&amp;W681*100&amp;"%攻击伤害+"&amp;X681&amp;"点固定伤害,己方伤害提升20%,目标移动速度降低20%,持续20秒"</f>
        <v>在脚底下立即释放法术,在此范围内的目标每秒造成300%攻击伤害+0点固定伤害,己方伤害提升20%,目标移动速度降低20%,持续20秒</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1787</v>
      </c>
      <c r="E682" s="152">
        <v>1</v>
      </c>
      <c r="F682" s="154">
        <v>60010100</v>
      </c>
      <c r="G682" s="152">
        <v>0</v>
      </c>
      <c r="H682" s="155">
        <v>0</v>
      </c>
      <c r="I682" s="152">
        <v>1</v>
      </c>
      <c r="J682" s="152">
        <v>0</v>
      </c>
      <c r="K682" s="152">
        <v>0</v>
      </c>
      <c r="L682" s="154">
        <v>0</v>
      </c>
      <c r="M682" s="154">
        <v>0</v>
      </c>
      <c r="N682" s="154">
        <v>1</v>
      </c>
      <c r="O682" s="154">
        <v>1</v>
      </c>
      <c r="P682" s="154">
        <v>0.3</v>
      </c>
      <c r="Q682" s="154">
        <v>0</v>
      </c>
      <c r="R682" s="156">
        <v>0</v>
      </c>
      <c r="S682" s="154">
        <v>0</v>
      </c>
      <c r="T682" s="154">
        <v>1</v>
      </c>
      <c r="U682" s="154">
        <v>2</v>
      </c>
      <c r="V682" s="154">
        <v>0</v>
      </c>
      <c r="W682" s="154">
        <v>2.5</v>
      </c>
      <c r="X682" s="154">
        <v>0</v>
      </c>
      <c r="Y682" s="154">
        <v>1</v>
      </c>
      <c r="Z682" s="154">
        <v>0</v>
      </c>
      <c r="AA682" s="154">
        <v>0</v>
      </c>
      <c r="AB682" s="154">
        <v>0</v>
      </c>
      <c r="AC682" s="154">
        <v>0</v>
      </c>
      <c r="AD682" s="12">
        <v>0</v>
      </c>
      <c r="AE682" s="154">
        <v>1</v>
      </c>
      <c r="AF682" s="154" t="s">
        <v>389</v>
      </c>
      <c r="AG682" s="156">
        <v>7</v>
      </c>
      <c r="AH682" s="156">
        <v>0</v>
      </c>
      <c r="AI682" s="156">
        <v>0</v>
      </c>
      <c r="AJ682" s="156">
        <v>3</v>
      </c>
      <c r="AK682" s="154">
        <v>0</v>
      </c>
      <c r="AL682" s="154">
        <v>0</v>
      </c>
      <c r="AM682" s="154">
        <v>0</v>
      </c>
      <c r="AN682" s="154">
        <v>3</v>
      </c>
      <c r="AO682" s="154">
        <v>5000</v>
      </c>
      <c r="AP682" s="154">
        <v>0</v>
      </c>
      <c r="AQ682" s="154">
        <v>0</v>
      </c>
      <c r="AR682" s="156">
        <v>0</v>
      </c>
      <c r="AS682" s="154">
        <v>80001030</v>
      </c>
      <c r="AT682" s="157"/>
      <c r="AU682" s="154" t="s">
        <v>346</v>
      </c>
      <c r="AV682" s="152">
        <v>10000007</v>
      </c>
      <c r="AW682" s="152">
        <v>70204001</v>
      </c>
      <c r="AX682" s="153" t="s">
        <v>153</v>
      </c>
      <c r="AY682" s="154">
        <v>0</v>
      </c>
      <c r="AZ682" s="155">
        <v>0</v>
      </c>
      <c r="BA682" s="155">
        <v>0</v>
      </c>
      <c r="BB682" s="158" t="s">
        <v>616</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791</v>
      </c>
      <c r="AV683" s="7">
        <v>0</v>
      </c>
      <c r="AW683" s="7">
        <v>40000003</v>
      </c>
      <c r="AX683" s="8" t="s">
        <v>153</v>
      </c>
      <c r="AY683" s="8" t="s">
        <v>151</v>
      </c>
      <c r="AZ683" s="7">
        <v>0</v>
      </c>
      <c r="BA683" s="7">
        <v>0</v>
      </c>
      <c r="BB683" s="34" t="s">
        <v>824</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825</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751</v>
      </c>
      <c r="AV684" s="7" t="s">
        <v>151</v>
      </c>
      <c r="AW684" s="7" t="s">
        <v>826</v>
      </c>
      <c r="AX684" s="8" t="s">
        <v>153</v>
      </c>
      <c r="AY684" s="7">
        <v>0</v>
      </c>
      <c r="AZ684" s="7">
        <v>0</v>
      </c>
      <c r="BA684" s="7">
        <v>0</v>
      </c>
      <c r="BB684" s="34" t="s">
        <v>827</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828</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829</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1735</v>
      </c>
      <c r="AS686" s="7" t="s">
        <v>151</v>
      </c>
      <c r="AT686" s="8" t="s">
        <v>152</v>
      </c>
      <c r="AU686" s="7" t="s">
        <v>830</v>
      </c>
      <c r="AV686" s="7">
        <v>0</v>
      </c>
      <c r="AW686" s="7">
        <v>0</v>
      </c>
      <c r="AX686" s="8" t="s">
        <v>153</v>
      </c>
      <c r="AY686" s="8" t="s">
        <v>151</v>
      </c>
      <c r="AZ686" s="7">
        <v>0</v>
      </c>
      <c r="BA686" s="7">
        <v>0</v>
      </c>
      <c r="BB686" s="34" t="s">
        <v>831</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832</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833</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751</v>
      </c>
      <c r="AV688" s="7" t="s">
        <v>151</v>
      </c>
      <c r="AW688" s="7" t="s">
        <v>826</v>
      </c>
      <c r="AX688" s="8" t="s">
        <v>153</v>
      </c>
      <c r="AY688" s="7">
        <v>0</v>
      </c>
      <c r="AZ688" s="7" t="s">
        <v>834</v>
      </c>
      <c r="BA688" s="7">
        <v>0</v>
      </c>
      <c r="BB688" s="34" t="s">
        <v>835</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791</v>
      </c>
      <c r="AV689" s="102">
        <v>0</v>
      </c>
      <c r="AW689" s="102">
        <v>40000003</v>
      </c>
      <c r="AX689" s="103" t="s">
        <v>153</v>
      </c>
      <c r="AY689" s="102" t="s">
        <v>151</v>
      </c>
      <c r="AZ689" s="102">
        <v>0</v>
      </c>
      <c r="BA689" s="102">
        <v>0</v>
      </c>
      <c r="BB689" s="111" t="s">
        <v>836</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837</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838</v>
      </c>
      <c r="AS690" s="64" t="s">
        <v>151</v>
      </c>
      <c r="AT690" s="101" t="s">
        <v>152</v>
      </c>
      <c r="AU690" s="64" t="s">
        <v>791</v>
      </c>
      <c r="AV690" s="64">
        <v>0</v>
      </c>
      <c r="AW690" s="68">
        <v>21030020</v>
      </c>
      <c r="AX690" s="101" t="s">
        <v>153</v>
      </c>
      <c r="AY690" s="101" t="s">
        <v>151</v>
      </c>
      <c r="AZ690" s="64">
        <v>0</v>
      </c>
      <c r="BA690" s="64">
        <v>0</v>
      </c>
      <c r="BB690" s="110" t="s">
        <v>839</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840</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841</v>
      </c>
      <c r="AS691" s="7" t="s">
        <v>151</v>
      </c>
      <c r="AT691" s="8" t="s">
        <v>152</v>
      </c>
      <c r="AU691" s="7" t="s">
        <v>244</v>
      </c>
      <c r="AV691" s="7">
        <v>0</v>
      </c>
      <c r="AW691" s="7">
        <v>22000040</v>
      </c>
      <c r="AX691" s="8" t="s">
        <v>153</v>
      </c>
      <c r="AY691" s="8" t="s">
        <v>151</v>
      </c>
      <c r="AZ691" s="7">
        <v>0</v>
      </c>
      <c r="BA691" s="7">
        <v>0</v>
      </c>
      <c r="BB691" s="34" t="s">
        <v>842</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843</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844</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845</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846</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847</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848</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849</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751</v>
      </c>
      <c r="AV695" s="19">
        <v>10000011</v>
      </c>
      <c r="AW695" s="19">
        <v>20001010</v>
      </c>
      <c r="AX695" s="20" t="s">
        <v>192</v>
      </c>
      <c r="AY695" s="20" t="s">
        <v>151</v>
      </c>
      <c r="AZ695" s="14">
        <v>0</v>
      </c>
      <c r="BA695" s="14">
        <v>0</v>
      </c>
      <c r="BB695" s="38" t="s">
        <v>850</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752</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71">"立即对目标范围内的怪物造成"&amp;W696*100&amp;"%攻击伤害+"&amp;X696&amp;"点固定伤害"&amp;",并使目标移动速度降低50%,持续3秒"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851</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852</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853</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791</v>
      </c>
      <c r="AV699" s="68">
        <v>0</v>
      </c>
      <c r="AW699" s="68">
        <v>0</v>
      </c>
      <c r="AX699" s="84" t="s">
        <v>153</v>
      </c>
      <c r="AY699" s="84" t="s">
        <v>151</v>
      </c>
      <c r="AZ699" s="75">
        <v>0</v>
      </c>
      <c r="BA699" s="75">
        <v>0</v>
      </c>
      <c r="BB699" s="76" t="s">
        <v>854</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855</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791</v>
      </c>
      <c r="AV700" s="68">
        <v>0</v>
      </c>
      <c r="AW700" s="68">
        <v>0</v>
      </c>
      <c r="AX700" s="84" t="s">
        <v>153</v>
      </c>
      <c r="AY700" s="84" t="s">
        <v>151</v>
      </c>
      <c r="AZ700" s="75">
        <v>0</v>
      </c>
      <c r="BA700" s="75">
        <v>0</v>
      </c>
      <c r="BB700" s="86" t="s">
        <v>856</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857</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858</v>
      </c>
      <c r="AT701" s="13" t="s">
        <v>152</v>
      </c>
      <c r="AU701" s="19" t="s">
        <v>346</v>
      </c>
      <c r="AV701" s="19">
        <v>10000009</v>
      </c>
      <c r="AW701" s="19">
        <v>20001030</v>
      </c>
      <c r="AX701" s="20" t="s">
        <v>153</v>
      </c>
      <c r="AY701" s="20">
        <v>0</v>
      </c>
      <c r="AZ701" s="14">
        <v>0</v>
      </c>
      <c r="BA701" s="14">
        <v>0</v>
      </c>
      <c r="BB701" s="38" t="s">
        <v>859</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860</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791</v>
      </c>
      <c r="AV702" s="104">
        <v>0</v>
      </c>
      <c r="AW702" s="104">
        <v>40000003</v>
      </c>
      <c r="AX702" s="105" t="s">
        <v>153</v>
      </c>
      <c r="AY702" s="105" t="s">
        <v>151</v>
      </c>
      <c r="AZ702" s="106">
        <v>0</v>
      </c>
      <c r="BA702" s="106">
        <v>0</v>
      </c>
      <c r="BB702" s="112" t="s">
        <v>861</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862</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863</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864</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865</v>
      </c>
      <c r="AY704" s="84">
        <v>0</v>
      </c>
      <c r="AZ704" s="75">
        <v>0</v>
      </c>
      <c r="BA704" s="75">
        <v>0</v>
      </c>
      <c r="BB704" s="113" t="s">
        <v>866</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867</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868</v>
      </c>
      <c r="AZ705" s="14">
        <v>0</v>
      </c>
      <c r="BA705" s="14">
        <v>0</v>
      </c>
      <c r="BB705" s="38" t="s">
        <v>869</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870</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871</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872</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873</v>
      </c>
      <c r="BJ707" s="7">
        <v>0</v>
      </c>
      <c r="BK707" s="7">
        <v>0</v>
      </c>
      <c r="BL707" s="7">
        <v>0</v>
      </c>
      <c r="BM707" s="7">
        <v>0</v>
      </c>
      <c r="BN707" s="7">
        <v>0</v>
      </c>
      <c r="BO707" s="7">
        <v>0</v>
      </c>
    </row>
    <row r="708" spans="3:67" ht="20.100000000000001" customHeight="1">
      <c r="C708" s="26">
        <v>63001005</v>
      </c>
      <c r="D708" s="43" t="s">
        <v>874</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875</v>
      </c>
      <c r="AZ708" s="26">
        <v>0</v>
      </c>
      <c r="BA708" s="26">
        <v>0</v>
      </c>
      <c r="BB708" s="114" t="s">
        <v>876</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877</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865</v>
      </c>
      <c r="AY709" s="12">
        <v>0</v>
      </c>
      <c r="AZ709" s="14">
        <v>0</v>
      </c>
      <c r="BA709" s="14">
        <v>0</v>
      </c>
      <c r="BB709" s="38" t="s">
        <v>878</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870</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871</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879</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880</v>
      </c>
      <c r="AZ711" s="14"/>
      <c r="BA711" s="14"/>
      <c r="BB711" s="38" t="s">
        <v>881</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882</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883</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884</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885</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865</v>
      </c>
      <c r="AY714" s="12">
        <v>0</v>
      </c>
      <c r="AZ714" s="14">
        <v>0</v>
      </c>
      <c r="BA714" s="14">
        <v>0</v>
      </c>
      <c r="BB714" s="38" t="s">
        <v>886</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887</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888</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889</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890</v>
      </c>
      <c r="AZ716" s="14"/>
      <c r="BA716" s="14"/>
      <c r="BB716" s="38" t="s">
        <v>891</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892</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893</v>
      </c>
      <c r="BC717" s="90">
        <v>0</v>
      </c>
      <c r="BD717" s="12">
        <v>0</v>
      </c>
      <c r="BE717" s="90">
        <v>0</v>
      </c>
      <c r="BF717" s="90">
        <v>0</v>
      </c>
      <c r="BG717" s="90">
        <v>0</v>
      </c>
      <c r="BH717" s="90">
        <v>0</v>
      </c>
      <c r="BI717" s="147" t="s">
        <v>894</v>
      </c>
      <c r="BJ717" s="7">
        <v>1</v>
      </c>
      <c r="BK717" s="7">
        <v>0</v>
      </c>
      <c r="BL717" s="7">
        <v>0</v>
      </c>
      <c r="BM717" s="7">
        <v>0</v>
      </c>
      <c r="BN717" s="7">
        <v>0</v>
      </c>
      <c r="BO717" s="7">
        <v>0</v>
      </c>
    </row>
    <row r="718" spans="3:67" ht="20.100000000000001" customHeight="1">
      <c r="C718" s="12">
        <v>63101001</v>
      </c>
      <c r="D718" s="13" t="s">
        <v>895</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865</v>
      </c>
      <c r="AY718" s="12">
        <v>0</v>
      </c>
      <c r="AZ718" s="14">
        <v>0</v>
      </c>
      <c r="BA718" s="14">
        <v>0</v>
      </c>
      <c r="BB718" s="38" t="s">
        <v>896</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897</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898</v>
      </c>
      <c r="AZ719" s="14"/>
      <c r="BA719" s="14"/>
      <c r="BB719" s="38" t="s">
        <v>899</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900</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901</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902</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903</v>
      </c>
      <c r="BC721" s="90">
        <v>0</v>
      </c>
      <c r="BD721" s="12">
        <v>0</v>
      </c>
      <c r="BE721" s="90">
        <v>0</v>
      </c>
      <c r="BF721" s="90">
        <v>0</v>
      </c>
      <c r="BG721" s="90">
        <v>0</v>
      </c>
      <c r="BH721" s="90">
        <v>0</v>
      </c>
      <c r="BI721" s="147" t="s">
        <v>904</v>
      </c>
      <c r="BJ721" s="7">
        <v>0</v>
      </c>
      <c r="BK721" s="7">
        <v>0</v>
      </c>
      <c r="BL721" s="7">
        <v>0</v>
      </c>
      <c r="BM721" s="7">
        <v>0</v>
      </c>
      <c r="BN721" s="7">
        <v>0</v>
      </c>
      <c r="BO721" s="7">
        <v>0</v>
      </c>
    </row>
    <row r="722" spans="3:67" ht="20.100000000000001" customHeight="1">
      <c r="C722" s="12">
        <v>63102001</v>
      </c>
      <c r="D722" s="13" t="s">
        <v>905</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865</v>
      </c>
      <c r="AY722" s="12">
        <v>0</v>
      </c>
      <c r="AZ722" s="14">
        <v>0</v>
      </c>
      <c r="BA722" s="14">
        <v>0</v>
      </c>
      <c r="BB722" s="38" t="s">
        <v>906</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900</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901</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907</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908</v>
      </c>
      <c r="AZ724" s="14"/>
      <c r="BA724" s="14"/>
      <c r="BB724" s="38" t="s">
        <v>909</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910</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911</v>
      </c>
      <c r="BC725" s="90">
        <v>0</v>
      </c>
      <c r="BD725" s="12">
        <v>0</v>
      </c>
      <c r="BE725" s="90">
        <v>0</v>
      </c>
      <c r="BF725" s="90">
        <v>0</v>
      </c>
      <c r="BG725" s="90">
        <v>0</v>
      </c>
      <c r="BH725" s="90">
        <v>0</v>
      </c>
      <c r="BI725" s="147" t="s">
        <v>912</v>
      </c>
      <c r="BJ725" s="7">
        <v>0</v>
      </c>
      <c r="BK725" s="7">
        <v>0</v>
      </c>
      <c r="BL725" s="7">
        <v>0</v>
      </c>
      <c r="BM725" s="7">
        <v>0</v>
      </c>
      <c r="BN725" s="7">
        <v>0</v>
      </c>
      <c r="BO725" s="7">
        <v>0</v>
      </c>
    </row>
    <row r="726" spans="3:67" ht="20.100000000000001" customHeight="1">
      <c r="C726" s="12">
        <v>63103001</v>
      </c>
      <c r="D726" s="13" t="s">
        <v>913</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914</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887</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888</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915</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916</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917</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918</v>
      </c>
      <c r="BC729" s="90">
        <v>0</v>
      </c>
      <c r="BD729" s="12">
        <v>0</v>
      </c>
      <c r="BE729" s="90">
        <v>0</v>
      </c>
      <c r="BF729" s="90">
        <v>0</v>
      </c>
      <c r="BG729" s="90">
        <v>0</v>
      </c>
      <c r="BH729" s="90">
        <v>0</v>
      </c>
      <c r="BI729" s="147" t="s">
        <v>919</v>
      </c>
      <c r="BJ729" s="7">
        <v>1</v>
      </c>
      <c r="BK729" s="7">
        <v>0</v>
      </c>
      <c r="BL729" s="7">
        <v>0</v>
      </c>
      <c r="BM729" s="7">
        <v>0</v>
      </c>
      <c r="BN729" s="7">
        <v>0</v>
      </c>
      <c r="BO729" s="7">
        <v>0</v>
      </c>
    </row>
    <row r="730" spans="3:67" s="1" customFormat="1" ht="20.100000000000001" customHeight="1">
      <c r="C730" s="26">
        <v>63103098</v>
      </c>
      <c r="D730" s="43" t="s">
        <v>920</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921</v>
      </c>
      <c r="BC730" s="26">
        <v>0</v>
      </c>
      <c r="BD730" s="26">
        <v>0</v>
      </c>
      <c r="BE730" s="26">
        <v>0</v>
      </c>
      <c r="BF730" s="26">
        <v>0</v>
      </c>
      <c r="BG730" s="26">
        <v>0</v>
      </c>
      <c r="BH730" s="26">
        <v>0</v>
      </c>
      <c r="BI730" s="148" t="s">
        <v>922</v>
      </c>
      <c r="BJ730" s="26">
        <v>1</v>
      </c>
      <c r="BK730" s="26">
        <v>0</v>
      </c>
      <c r="BL730" s="26">
        <v>0</v>
      </c>
      <c r="BM730" s="26">
        <v>0</v>
      </c>
      <c r="BN730" s="26">
        <v>0</v>
      </c>
      <c r="BO730" s="26">
        <v>0</v>
      </c>
    </row>
    <row r="731" spans="3:67" ht="20.100000000000001" customHeight="1">
      <c r="C731" s="26">
        <v>63103099</v>
      </c>
      <c r="D731" s="43" t="s">
        <v>923</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924</v>
      </c>
      <c r="AY731" s="26">
        <v>0</v>
      </c>
      <c r="AZ731" s="26">
        <v>0</v>
      </c>
      <c r="BA731" s="26">
        <v>0</v>
      </c>
      <c r="BB731" s="114" t="s">
        <v>925</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791</v>
      </c>
      <c r="AV732" s="19">
        <v>0</v>
      </c>
      <c r="AW732" s="19">
        <v>40000003</v>
      </c>
      <c r="AX732" s="20" t="s">
        <v>153</v>
      </c>
      <c r="AY732" s="20" t="s">
        <v>151</v>
      </c>
      <c r="AZ732" s="14">
        <v>0</v>
      </c>
      <c r="BA732" s="14">
        <v>0</v>
      </c>
      <c r="BB732" s="70" t="s">
        <v>926</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825</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791</v>
      </c>
      <c r="AV733" s="19">
        <v>0</v>
      </c>
      <c r="AW733" s="19">
        <v>0</v>
      </c>
      <c r="AX733" s="20" t="s">
        <v>153</v>
      </c>
      <c r="AY733" s="20" t="s">
        <v>151</v>
      </c>
      <c r="AZ733" s="14">
        <v>0</v>
      </c>
      <c r="BA733" s="14">
        <v>0</v>
      </c>
      <c r="BB733" s="70" t="s">
        <v>927</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928</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791</v>
      </c>
      <c r="AV734" s="19">
        <v>0</v>
      </c>
      <c r="AW734" s="19">
        <v>0</v>
      </c>
      <c r="AX734" s="20" t="s">
        <v>153</v>
      </c>
      <c r="AY734" s="20" t="s">
        <v>151</v>
      </c>
      <c r="AZ734" s="14">
        <v>0</v>
      </c>
      <c r="BA734" s="14">
        <v>0</v>
      </c>
      <c r="BB734" s="70" t="s">
        <v>929</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930</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791</v>
      </c>
      <c r="AV735" s="19">
        <v>0</v>
      </c>
      <c r="AW735" s="19">
        <v>0</v>
      </c>
      <c r="AX735" s="20" t="s">
        <v>153</v>
      </c>
      <c r="AY735" s="20" t="s">
        <v>1731</v>
      </c>
      <c r="AZ735" s="14">
        <v>0</v>
      </c>
      <c r="BA735" s="14">
        <v>0</v>
      </c>
      <c r="BB735" s="70" t="s">
        <v>931</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791</v>
      </c>
      <c r="AV736" s="19">
        <v>0</v>
      </c>
      <c r="AW736" s="19">
        <v>0</v>
      </c>
      <c r="AX736" s="20" t="s">
        <v>153</v>
      </c>
      <c r="AY736" s="20" t="s">
        <v>151</v>
      </c>
      <c r="AZ736" s="14">
        <v>0</v>
      </c>
      <c r="BA736" s="14">
        <v>0</v>
      </c>
      <c r="BB736" s="70" t="s">
        <v>932</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933</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791</v>
      </c>
      <c r="AV737" s="19">
        <v>0</v>
      </c>
      <c r="AW737" s="19">
        <v>0</v>
      </c>
      <c r="AX737" s="20" t="s">
        <v>153</v>
      </c>
      <c r="AY737" s="20" t="s">
        <v>151</v>
      </c>
      <c r="AZ737" s="14">
        <v>0</v>
      </c>
      <c r="BA737" s="14">
        <v>0</v>
      </c>
      <c r="BB737" s="70" t="s">
        <v>934</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935</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791</v>
      </c>
      <c r="AV738" s="19">
        <v>0</v>
      </c>
      <c r="AW738" s="19">
        <v>0</v>
      </c>
      <c r="AX738" s="20" t="s">
        <v>153</v>
      </c>
      <c r="AY738" s="20" t="s">
        <v>151</v>
      </c>
      <c r="AZ738" s="14">
        <v>0</v>
      </c>
      <c r="BA738" s="14">
        <v>0</v>
      </c>
      <c r="BB738" s="70" t="s">
        <v>936</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791</v>
      </c>
      <c r="AV739" s="19">
        <v>0</v>
      </c>
      <c r="AW739" s="19">
        <v>0</v>
      </c>
      <c r="AX739" s="20" t="s">
        <v>153</v>
      </c>
      <c r="AY739" s="20" t="s">
        <v>151</v>
      </c>
      <c r="AZ739" s="14">
        <v>0</v>
      </c>
      <c r="BA739" s="14">
        <v>0</v>
      </c>
      <c r="BB739" s="70" t="s">
        <v>937</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938</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807</v>
      </c>
      <c r="AV740" s="7" t="s">
        <v>151</v>
      </c>
      <c r="AW740" s="7">
        <v>0</v>
      </c>
      <c r="AX740" s="8" t="s">
        <v>153</v>
      </c>
      <c r="AY740" s="7">
        <v>0</v>
      </c>
      <c r="AZ740" s="7">
        <v>0</v>
      </c>
      <c r="BA740" s="7">
        <v>0</v>
      </c>
      <c r="BB740" s="34" t="s">
        <v>939</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940</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807</v>
      </c>
      <c r="AV741" s="7" t="s">
        <v>151</v>
      </c>
      <c r="AW741" s="7">
        <v>0</v>
      </c>
      <c r="AX741" s="8" t="s">
        <v>153</v>
      </c>
      <c r="AY741" s="7">
        <v>0</v>
      </c>
      <c r="AZ741" s="7">
        <v>0</v>
      </c>
      <c r="BA741" s="7">
        <v>0</v>
      </c>
      <c r="BB741" s="34" t="s">
        <v>939</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941</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942</v>
      </c>
      <c r="AZ742" s="14">
        <v>0</v>
      </c>
      <c r="BA742" s="14">
        <v>0</v>
      </c>
      <c r="BB742" s="38" t="s">
        <v>943</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944</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807</v>
      </c>
      <c r="AV743" s="7" t="s">
        <v>151</v>
      </c>
      <c r="AW743" s="7">
        <v>0</v>
      </c>
      <c r="AX743" s="8" t="s">
        <v>153</v>
      </c>
      <c r="AY743" s="7">
        <v>0</v>
      </c>
      <c r="AZ743" s="7">
        <v>0</v>
      </c>
      <c r="BA743" s="7">
        <v>0</v>
      </c>
      <c r="BB743" s="34" t="s">
        <v>939</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849</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751</v>
      </c>
      <c r="AV744" s="19">
        <v>10000011</v>
      </c>
      <c r="AW744" s="19">
        <v>20001010</v>
      </c>
      <c r="AX744" s="20" t="s">
        <v>192</v>
      </c>
      <c r="AY744" s="20" t="s">
        <v>151</v>
      </c>
      <c r="AZ744" s="14">
        <v>0</v>
      </c>
      <c r="BA744" s="14">
        <v>0</v>
      </c>
      <c r="BB744" s="38" t="s">
        <v>850</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760</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945</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849</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751</v>
      </c>
      <c r="AV746" s="19">
        <v>10000011</v>
      </c>
      <c r="AW746" s="19">
        <v>70204001</v>
      </c>
      <c r="AX746" s="20" t="s">
        <v>192</v>
      </c>
      <c r="AY746" s="20" t="s">
        <v>151</v>
      </c>
      <c r="AZ746" s="14">
        <v>0</v>
      </c>
      <c r="BA746" s="14">
        <v>0</v>
      </c>
      <c r="BB746" s="38" t="s">
        <v>850</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1733</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763</v>
      </c>
      <c r="AY747" s="145" t="s">
        <v>1734</v>
      </c>
      <c r="AZ747" s="14">
        <v>0</v>
      </c>
      <c r="BA747" s="14">
        <v>0</v>
      </c>
      <c r="BB747" s="38" t="s">
        <v>765</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1732</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2">"立即对指定前方区域释放冲击波,冲击波对触碰的怪物造成"&amp;W748*100&amp;"%攻击伤害+"&amp;X748&amp;"点固定伤害"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776</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751</v>
      </c>
      <c r="AV749" s="19">
        <v>10000006</v>
      </c>
      <c r="AW749" s="19">
        <v>21100010</v>
      </c>
      <c r="AX749" s="20" t="s">
        <v>153</v>
      </c>
      <c r="AY749" s="20">
        <v>0</v>
      </c>
      <c r="AZ749" s="14">
        <v>0</v>
      </c>
      <c r="BA749" s="14">
        <v>0</v>
      </c>
      <c r="BB749" s="96" t="str">
        <f t="shared" ref="BB749" si="73">"立即对目标范围内的怪物造成"&amp;W749*100&amp;"%攻击伤害+"&amp;X749&amp;"点固定伤害"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946</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946</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946</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946</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946</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947</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946</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19">
        <v>65001002</v>
      </c>
      <c r="D756" s="20" t="s">
        <v>948</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946</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spans="3:67" ht="20.100000000000001" customHeight="1">
      <c r="C757" s="19">
        <v>65001003</v>
      </c>
      <c r="D757" s="20" t="s">
        <v>949</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950</v>
      </c>
      <c r="AS757" s="19" t="s">
        <v>151</v>
      </c>
      <c r="AT757" s="20" t="s">
        <v>152</v>
      </c>
      <c r="AU757" s="19" t="s">
        <v>946</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spans="3:67" ht="20.100000000000001" customHeight="1">
      <c r="C758" s="19">
        <v>65001004</v>
      </c>
      <c r="D758" s="20" t="s">
        <v>951</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946</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spans="3:67" ht="20.100000000000001" customHeight="1">
      <c r="C759" s="19">
        <v>65001005</v>
      </c>
      <c r="D759" s="20" t="s">
        <v>952</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946</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spans="3:67" ht="20.100000000000001" customHeight="1">
      <c r="C760" s="19">
        <v>65001006</v>
      </c>
      <c r="D760" s="20" t="s">
        <v>953</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954</v>
      </c>
      <c r="AS760" s="19" t="s">
        <v>151</v>
      </c>
      <c r="AT760" s="20" t="s">
        <v>152</v>
      </c>
      <c r="AU760" s="19" t="s">
        <v>946</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spans="3:67" ht="20.100000000000001" customHeight="1">
      <c r="C761" s="19">
        <v>65001101</v>
      </c>
      <c r="D761" s="20" t="s">
        <v>955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946</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spans="3:67" ht="20.100000000000001" customHeight="1">
      <c r="C762" s="19">
        <v>65001102</v>
      </c>
      <c r="D762" s="20" t="s">
        <v>956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946</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spans="3:67" ht="20.100000000000001" customHeight="1">
      <c r="C763" s="19">
        <v>65001103</v>
      </c>
      <c r="D763" s="20" t="s">
        <v>957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946</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spans="3:67" ht="20.100000000000001" customHeight="1">
      <c r="C764" s="19">
        <v>65001104</v>
      </c>
      <c r="D764" s="20" t="s">
        <v>958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946</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spans="3:67" ht="20.100000000000001" customHeight="1">
      <c r="C765" s="19">
        <v>65001105</v>
      </c>
      <c r="D765" s="20" t="s">
        <v>959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946</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spans="3:67" ht="20.100000000000001" customHeight="1">
      <c r="C766" s="19">
        <v>65002001</v>
      </c>
      <c r="D766" s="20" t="s">
        <v>960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946</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spans="3:67" ht="20.100000000000001" customHeight="1">
      <c r="C767" s="19">
        <v>65002002</v>
      </c>
      <c r="D767" s="20" t="s">
        <v>961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946</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spans="3:67" ht="20.100000000000001" customHeight="1">
      <c r="C768" s="19">
        <v>65002003</v>
      </c>
      <c r="D768" s="20" t="s">
        <v>962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963</v>
      </c>
      <c r="AS768" s="19" t="s">
        <v>151</v>
      </c>
      <c r="AT768" s="20" t="s">
        <v>152</v>
      </c>
      <c r="AU768" s="19" t="s">
        <v>946</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spans="3:67" ht="20.100000000000001" customHeight="1">
      <c r="C769" s="19">
        <v>65002004</v>
      </c>
      <c r="D769" s="20" t="s">
        <v>964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946</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spans="3:67" ht="20.100000000000001" customHeight="1">
      <c r="C770" s="19">
        <v>65002005</v>
      </c>
      <c r="D770" s="20" t="s">
        <v>965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946</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spans="3:67" ht="20.100000000000001" customHeight="1">
      <c r="C771" s="19">
        <v>65002006</v>
      </c>
      <c r="D771" s="20" t="s">
        <v>966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967</v>
      </c>
      <c r="AS771" s="19" t="s">
        <v>151</v>
      </c>
      <c r="AT771" s="20" t="s">
        <v>152</v>
      </c>
      <c r="AU771" s="19" t="s">
        <v>946</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spans="3:67" ht="20.100000000000001" customHeight="1">
      <c r="C772" s="19">
        <v>65002101</v>
      </c>
      <c r="D772" s="20" t="s">
        <v>968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946</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spans="3:67" ht="20.100000000000001" customHeight="1">
      <c r="C773" s="19">
        <v>65002102</v>
      </c>
      <c r="D773" s="20" t="s">
        <v>969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946</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spans="3:67" ht="20.100000000000001" customHeight="1">
      <c r="C774" s="19">
        <v>65002103</v>
      </c>
      <c r="D774" s="20" t="s">
        <v>970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946</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spans="3:67" ht="20.100000000000001" customHeight="1">
      <c r="C775" s="19">
        <v>65002104</v>
      </c>
      <c r="D775" s="20" t="s">
        <v>971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946</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spans="3:67" ht="20.100000000000001" customHeight="1">
      <c r="C776" s="19">
        <v>65002105</v>
      </c>
      <c r="D776" s="20" t="s">
        <v>972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946</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spans="3:67" ht="20.100000000000001" customHeight="1">
      <c r="C777" s="19">
        <v>65003001</v>
      </c>
      <c r="D777" s="20" t="s">
        <v>973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946</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spans="3:67" ht="20.100000000000001" customHeight="1">
      <c r="C778" s="19">
        <v>65003002</v>
      </c>
      <c r="D778" s="20" t="s">
        <v>974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946</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spans="3:67" ht="20.100000000000001" customHeight="1">
      <c r="C779" s="19">
        <v>65003003</v>
      </c>
      <c r="D779" s="20" t="s">
        <v>975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976</v>
      </c>
      <c r="AS779" s="19" t="s">
        <v>151</v>
      </c>
      <c r="AT779" s="20" t="s">
        <v>152</v>
      </c>
      <c r="AU779" s="19" t="s">
        <v>946</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spans="3:67" ht="20.100000000000001" customHeight="1">
      <c r="C780" s="19">
        <v>65003004</v>
      </c>
      <c r="D780" s="20" t="s">
        <v>977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946</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spans="3:67" ht="20.100000000000001" customHeight="1">
      <c r="C781" s="19">
        <v>65003005</v>
      </c>
      <c r="D781" s="20" t="s">
        <v>978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946</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spans="3:67" ht="20.100000000000001" customHeight="1">
      <c r="C782" s="19">
        <v>65003006</v>
      </c>
      <c r="D782" s="20" t="s">
        <v>979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980</v>
      </c>
      <c r="AS782" s="19" t="s">
        <v>151</v>
      </c>
      <c r="AT782" s="20" t="s">
        <v>152</v>
      </c>
      <c r="AU782" s="19" t="s">
        <v>946</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spans="3:67" ht="20.100000000000001" customHeight="1">
      <c r="C783" s="19">
        <v>65003101</v>
      </c>
      <c r="D783" s="20" t="s">
        <v>981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946</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spans="3:67" ht="20.100000000000001" customHeight="1">
      <c r="C784" s="19">
        <v>65003102</v>
      </c>
      <c r="D784" s="20" t="s">
        <v>982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946</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spans="3:67" ht="20.100000000000001" customHeight="1">
      <c r="C785" s="19">
        <v>65003103</v>
      </c>
      <c r="D785" s="20" t="s">
        <v>983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946</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spans="3:67" ht="20.100000000000001" customHeight="1">
      <c r="C786" s="19">
        <v>65003104</v>
      </c>
      <c r="D786" s="20" t="s">
        <v>984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946</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spans="3:67" ht="20.100000000000001" customHeight="1">
      <c r="C787" s="19">
        <v>65003105</v>
      </c>
      <c r="D787" s="20" t="s">
        <v>985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946</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spans="3:67" ht="20.100000000000001" customHeight="1">
      <c r="C788" s="19">
        <v>65004001</v>
      </c>
      <c r="D788" s="20" t="s">
        <v>986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946</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spans="3:67" ht="20.100000000000001" customHeight="1">
      <c r="C789" s="19">
        <v>65004002</v>
      </c>
      <c r="D789" s="20" t="s">
        <v>987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946</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spans="3:67" ht="20.100000000000001" customHeight="1">
      <c r="C790" s="19">
        <v>65004003</v>
      </c>
      <c r="D790" s="20" t="s">
        <v>988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989</v>
      </c>
      <c r="AS790" s="19" t="s">
        <v>151</v>
      </c>
      <c r="AT790" s="20" t="s">
        <v>152</v>
      </c>
      <c r="AU790" s="19" t="s">
        <v>946</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spans="3:67" ht="20.100000000000001" customHeight="1">
      <c r="C791" s="19">
        <v>65004004</v>
      </c>
      <c r="D791" s="20" t="s">
        <v>990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946</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spans="3:67" ht="20.100000000000001" customHeight="1">
      <c r="C792" s="19">
        <v>65004005</v>
      </c>
      <c r="D792" s="20" t="s">
        <v>991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946</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spans="3:67" ht="20.100000000000001" customHeight="1">
      <c r="C793" s="19">
        <v>65004006</v>
      </c>
      <c r="D793" s="20" t="s">
        <v>992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993</v>
      </c>
      <c r="AS793" s="19" t="s">
        <v>151</v>
      </c>
      <c r="AT793" s="20" t="s">
        <v>152</v>
      </c>
      <c r="AU793" s="19" t="s">
        <v>946</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0</v>
      </c>
      <c r="BK793" s="7">
        <v>0</v>
      </c>
      <c r="BL793" s="7">
        <v>0</v>
      </c>
      <c r="BM793" s="7">
        <v>0</v>
      </c>
      <c r="BN793" s="7">
        <v>0</v>
      </c>
      <c r="BO793" s="7">
        <v>0</v>
      </c>
    </row>
    <row r="794" spans="3:67" ht="20.100000000000001" customHeight="1">
      <c r="C794" s="19">
        <v>65004101</v>
      </c>
      <c r="D794" s="20" t="s">
        <v>994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946</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0</v>
      </c>
      <c r="BK794" s="7">
        <v>0</v>
      </c>
      <c r="BL794" s="7">
        <v>0</v>
      </c>
      <c r="BM794" s="7">
        <v>0</v>
      </c>
      <c r="BN794" s="7">
        <v>0</v>
      </c>
      <c r="BO794" s="7">
        <v>0</v>
      </c>
    </row>
    <row r="795" spans="3:67" ht="20.100000000000001" customHeight="1">
      <c r="C795" s="19">
        <v>65004102</v>
      </c>
      <c r="D795" s="20" t="s">
        <v>995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946</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0</v>
      </c>
      <c r="BK795" s="7">
        <v>0</v>
      </c>
      <c r="BL795" s="7">
        <v>0</v>
      </c>
      <c r="BM795" s="7">
        <v>0</v>
      </c>
      <c r="BN795" s="7">
        <v>0</v>
      </c>
      <c r="BO795" s="7">
        <v>0</v>
      </c>
    </row>
    <row r="796" spans="3:67" ht="20.100000000000001" customHeight="1">
      <c r="C796" s="19">
        <v>65004103</v>
      </c>
      <c r="D796" s="20" t="s">
        <v>996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946</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0</v>
      </c>
      <c r="BK796" s="7">
        <v>0</v>
      </c>
      <c r="BL796" s="7">
        <v>0</v>
      </c>
      <c r="BM796" s="7">
        <v>0</v>
      </c>
      <c r="BN796" s="7">
        <v>0</v>
      </c>
      <c r="BO796" s="7">
        <v>0</v>
      </c>
    </row>
    <row r="797" spans="3:67" ht="20.100000000000001" customHeight="1">
      <c r="C797" s="19">
        <v>65004104</v>
      </c>
      <c r="D797" s="20" t="s">
        <v>997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946</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0</v>
      </c>
      <c r="BK797" s="7">
        <v>0</v>
      </c>
      <c r="BL797" s="7">
        <v>0</v>
      </c>
      <c r="BM797" s="7">
        <v>0</v>
      </c>
      <c r="BN797" s="7">
        <v>0</v>
      </c>
      <c r="BO797" s="7">
        <v>0</v>
      </c>
    </row>
    <row r="798" spans="3:67" ht="20.100000000000001" customHeight="1">
      <c r="C798" s="19">
        <v>65004105</v>
      </c>
      <c r="D798" s="20" t="s">
        <v>998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946</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0</v>
      </c>
      <c r="BK798" s="7">
        <v>0</v>
      </c>
      <c r="BL798" s="7">
        <v>0</v>
      </c>
      <c r="BM798" s="7">
        <v>0</v>
      </c>
      <c r="BN798" s="7">
        <v>0</v>
      </c>
      <c r="BO798" s="7">
        <v>0</v>
      </c>
    </row>
    <row r="799" spans="3:67" ht="20.100000000000001" customHeight="1">
      <c r="C799" s="19">
        <v>65005001</v>
      </c>
      <c r="D799" s="20" t="s">
        <v>999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946</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0</v>
      </c>
      <c r="BK799" s="7">
        <v>0</v>
      </c>
      <c r="BL799" s="7">
        <v>0</v>
      </c>
      <c r="BM799" s="7">
        <v>0</v>
      </c>
      <c r="BN799" s="7">
        <v>0</v>
      </c>
      <c r="BO799" s="7">
        <v>0</v>
      </c>
    </row>
    <row r="800" spans="3:67" ht="20.100000000000001" customHeight="1">
      <c r="C800" s="19">
        <v>65005002</v>
      </c>
      <c r="D800" s="20" t="s">
        <v>1000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946</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0</v>
      </c>
      <c r="BK800" s="7">
        <v>0</v>
      </c>
      <c r="BL800" s="7">
        <v>0</v>
      </c>
      <c r="BM800" s="7">
        <v>0</v>
      </c>
      <c r="BN800" s="7">
        <v>0</v>
      </c>
      <c r="BO800" s="7">
        <v>0</v>
      </c>
    </row>
    <row r="801" spans="3:67" ht="20.100000000000001" customHeight="1">
      <c r="C801" s="19">
        <v>65005003</v>
      </c>
      <c r="D801" s="20" t="s">
        <v>1001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1002</v>
      </c>
      <c r="AS801" s="19" t="s">
        <v>151</v>
      </c>
      <c r="AT801" s="20" t="s">
        <v>152</v>
      </c>
      <c r="AU801" s="19" t="s">
        <v>946</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0</v>
      </c>
      <c r="BK801" s="7">
        <v>0</v>
      </c>
      <c r="BL801" s="7">
        <v>0</v>
      </c>
      <c r="BM801" s="7">
        <v>0</v>
      </c>
      <c r="BN801" s="7">
        <v>0</v>
      </c>
      <c r="BO801" s="7">
        <v>0</v>
      </c>
    </row>
    <row r="802" spans="3:67" ht="20.100000000000001" customHeight="1">
      <c r="C802" s="19">
        <v>65005004</v>
      </c>
      <c r="D802" s="20" t="s">
        <v>1003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946</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0</v>
      </c>
      <c r="BK802" s="7">
        <v>0</v>
      </c>
      <c r="BL802" s="7">
        <v>0</v>
      </c>
      <c r="BM802" s="7">
        <v>0</v>
      </c>
      <c r="BN802" s="7">
        <v>0</v>
      </c>
      <c r="BO802" s="7">
        <v>0</v>
      </c>
    </row>
    <row r="803" spans="3:67" ht="20.100000000000001" customHeight="1">
      <c r="C803" s="19">
        <v>65005005</v>
      </c>
      <c r="D803" s="20" t="s">
        <v>1004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946</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0</v>
      </c>
      <c r="BK803" s="7">
        <v>0</v>
      </c>
      <c r="BL803" s="7">
        <v>0</v>
      </c>
      <c r="BM803" s="7">
        <v>0</v>
      </c>
      <c r="BN803" s="7">
        <v>0</v>
      </c>
      <c r="BO803" s="7">
        <v>0</v>
      </c>
    </row>
    <row r="804" spans="3:67" ht="20.100000000000001" customHeight="1">
      <c r="C804" s="19">
        <v>65005006</v>
      </c>
      <c r="D804" s="20" t="s">
        <v>1005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1006</v>
      </c>
      <c r="AS804" s="19" t="s">
        <v>151</v>
      </c>
      <c r="AT804" s="20" t="s">
        <v>152</v>
      </c>
      <c r="AU804" s="19" t="s">
        <v>946</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0</v>
      </c>
      <c r="BK804" s="7">
        <v>0</v>
      </c>
      <c r="BL804" s="7">
        <v>0</v>
      </c>
      <c r="BM804" s="7">
        <v>0</v>
      </c>
      <c r="BN804" s="7">
        <v>0</v>
      </c>
      <c r="BO804" s="7">
        <v>0</v>
      </c>
    </row>
    <row r="805" spans="3:67" ht="20.100000000000001" customHeight="1">
      <c r="C805" s="19">
        <v>65005101</v>
      </c>
      <c r="D805" s="20" t="s">
        <v>1007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946</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0</v>
      </c>
      <c r="BK805" s="7">
        <v>0</v>
      </c>
      <c r="BL805" s="7">
        <v>0</v>
      </c>
      <c r="BM805" s="7">
        <v>0</v>
      </c>
      <c r="BN805" s="7">
        <v>0</v>
      </c>
      <c r="BO805" s="7">
        <v>0</v>
      </c>
    </row>
    <row r="806" spans="3:67" ht="20.100000000000001" customHeight="1">
      <c r="C806" s="19">
        <v>65005102</v>
      </c>
      <c r="D806" s="20" t="s">
        <v>1008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946</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0</v>
      </c>
      <c r="BK806" s="7">
        <v>0</v>
      </c>
      <c r="BL806" s="7">
        <v>0</v>
      </c>
      <c r="BM806" s="7">
        <v>0</v>
      </c>
      <c r="BN806" s="7">
        <v>0</v>
      </c>
      <c r="BO806" s="7">
        <v>0</v>
      </c>
    </row>
    <row r="807" spans="3:67" ht="20.100000000000001" customHeight="1">
      <c r="C807" s="19">
        <v>65005103</v>
      </c>
      <c r="D807" s="20" t="s">
        <v>1009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946</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0</v>
      </c>
      <c r="BK807" s="7">
        <v>0</v>
      </c>
      <c r="BL807" s="7">
        <v>0</v>
      </c>
      <c r="BM807" s="7">
        <v>0</v>
      </c>
      <c r="BN807" s="7">
        <v>0</v>
      </c>
      <c r="BO807" s="7">
        <v>0</v>
      </c>
    </row>
    <row r="808" spans="3:67" ht="20.100000000000001" customHeight="1">
      <c r="C808" s="19">
        <v>65005104</v>
      </c>
      <c r="D808" s="20" t="s">
        <v>1010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946</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0</v>
      </c>
      <c r="BK808" s="7">
        <v>0</v>
      </c>
      <c r="BL808" s="7">
        <v>0</v>
      </c>
      <c r="BM808" s="7">
        <v>0</v>
      </c>
      <c r="BN808" s="7">
        <v>0</v>
      </c>
      <c r="BO808" s="7">
        <v>0</v>
      </c>
    </row>
    <row r="809" spans="3:67" ht="20.100000000000001" customHeight="1">
      <c r="C809" s="19">
        <v>65005105</v>
      </c>
      <c r="D809" s="20" t="s">
        <v>1011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946</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0</v>
      </c>
      <c r="BK809" s="7">
        <v>0</v>
      </c>
      <c r="BL809" s="7">
        <v>0</v>
      </c>
      <c r="BM809" s="7">
        <v>0</v>
      </c>
      <c r="BN809" s="7">
        <v>0</v>
      </c>
      <c r="BO809" s="7">
        <v>0</v>
      </c>
    </row>
    <row r="810" spans="3:67" ht="20.100000000000001" customHeight="1">
      <c r="C810" s="19">
        <v>65006001</v>
      </c>
      <c r="D810" s="20" t="s">
        <v>1012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946</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0</v>
      </c>
      <c r="BK810" s="7">
        <v>0</v>
      </c>
      <c r="BL810" s="7">
        <v>0</v>
      </c>
      <c r="BM810" s="7">
        <v>0</v>
      </c>
      <c r="BN810" s="7">
        <v>0</v>
      </c>
      <c r="BO810" s="7">
        <v>0</v>
      </c>
    </row>
    <row r="811" spans="3:67" ht="20.100000000000001" customHeight="1">
      <c r="C811" s="19">
        <v>65006002</v>
      </c>
      <c r="D811" s="20" t="s">
        <v>1013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946</v>
      </c>
      <c r="AV811" s="19">
        <v>0</v>
      </c>
      <c r="AW811" s="19">
        <v>40000003</v>
      </c>
      <c r="AX811" s="20" t="s">
        <v>153</v>
      </c>
      <c r="AY811" s="20" t="s">
        <v>151</v>
      </c>
      <c r="AZ811" s="14">
        <v>0</v>
      </c>
      <c r="BA811" s="14">
        <v>0</v>
      </c>
      <c r="BB811" s="70" t="s">
        <v>1014</v>
      </c>
      <c r="BC811" s="19">
        <v>0</v>
      </c>
      <c r="BD811" s="12">
        <v>0</v>
      </c>
      <c r="BE811" s="19">
        <v>0</v>
      </c>
      <c r="BF811" s="19">
        <v>0</v>
      </c>
      <c r="BG811" s="19">
        <v>0</v>
      </c>
      <c r="BH811" s="19">
        <v>0</v>
      </c>
      <c r="BI811" s="10">
        <v>0</v>
      </c>
      <c r="BJ811" s="7">
        <v>0</v>
      </c>
      <c r="BK811" s="7">
        <v>0</v>
      </c>
      <c r="BL811" s="7">
        <v>0</v>
      </c>
      <c r="BM811" s="7">
        <v>0</v>
      </c>
      <c r="BN811" s="7">
        <v>0</v>
      </c>
      <c r="BO811" s="7">
        <v>0</v>
      </c>
    </row>
    <row r="812" spans="3:67" ht="19.5" customHeight="1">
      <c r="C812" s="19">
        <v>65006003</v>
      </c>
      <c r="D812" s="13" t="s">
        <v>1015</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1016</v>
      </c>
      <c r="BC812" s="12">
        <v>0</v>
      </c>
      <c r="BD812" s="12">
        <v>0</v>
      </c>
      <c r="BE812" s="12">
        <v>0</v>
      </c>
      <c r="BF812" s="12">
        <v>0</v>
      </c>
      <c r="BG812" s="12">
        <v>0</v>
      </c>
      <c r="BH812" s="12">
        <v>0</v>
      </c>
      <c r="BI812" s="10">
        <v>0</v>
      </c>
      <c r="BJ812" s="7">
        <v>0</v>
      </c>
      <c r="BK812" s="7">
        <v>0</v>
      </c>
      <c r="BL812" s="7">
        <v>0</v>
      </c>
      <c r="BM812" s="7">
        <v>0</v>
      </c>
      <c r="BN812" s="7">
        <v>0</v>
      </c>
      <c r="BO812" s="7">
        <v>0</v>
      </c>
    </row>
    <row r="813" spans="3:67" ht="19.5" customHeight="1">
      <c r="C813" s="19">
        <v>65006004</v>
      </c>
      <c r="D813" s="13" t="s">
        <v>1017</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751</v>
      </c>
      <c r="AV813" s="19">
        <v>10000007</v>
      </c>
      <c r="AW813" s="19">
        <v>70203007</v>
      </c>
      <c r="AX813" s="20" t="s">
        <v>227</v>
      </c>
      <c r="AY813" s="20" t="s">
        <v>257</v>
      </c>
      <c r="AZ813" s="14">
        <v>0</v>
      </c>
      <c r="BA813" s="14">
        <v>0</v>
      </c>
      <c r="BB813" s="38" t="s">
        <v>1018</v>
      </c>
      <c r="BC813" s="12">
        <v>0</v>
      </c>
      <c r="BD813" s="12">
        <v>0</v>
      </c>
      <c r="BE813" s="12">
        <v>0</v>
      </c>
      <c r="BF813" s="12">
        <v>0</v>
      </c>
      <c r="BG813" s="12">
        <v>0</v>
      </c>
      <c r="BH813" s="12">
        <v>0</v>
      </c>
      <c r="BI813" s="10">
        <v>0</v>
      </c>
      <c r="BJ813" s="7">
        <v>0</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1019</v>
      </c>
      <c r="AS814" s="19" t="s">
        <v>151</v>
      </c>
      <c r="AT814" s="20" t="s">
        <v>152</v>
      </c>
      <c r="AU814" s="19" t="s">
        <v>946</v>
      </c>
      <c r="AV814" s="19">
        <v>0</v>
      </c>
      <c r="AW814" s="19">
        <v>66001001</v>
      </c>
      <c r="AX814" s="20" t="s">
        <v>153</v>
      </c>
      <c r="AY814" s="20" t="s">
        <v>151</v>
      </c>
      <c r="AZ814" s="14">
        <v>0</v>
      </c>
      <c r="BA814" s="14">
        <v>0</v>
      </c>
      <c r="BB814" s="70" t="s">
        <v>1020</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1021</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1022</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1023</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946</v>
      </c>
      <c r="AV816" s="19">
        <v>0</v>
      </c>
      <c r="AW816" s="19">
        <v>66001003</v>
      </c>
      <c r="AX816" s="20" t="s">
        <v>153</v>
      </c>
      <c r="AY816" s="20" t="s">
        <v>151</v>
      </c>
      <c r="AZ816" s="14">
        <v>0</v>
      </c>
      <c r="BA816" s="14">
        <v>0</v>
      </c>
      <c r="BB816" s="70" t="s">
        <v>1024</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1025</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946</v>
      </c>
      <c r="AV817" s="19">
        <v>0</v>
      </c>
      <c r="AW817" s="19">
        <v>66001004</v>
      </c>
      <c r="AX817" s="20" t="s">
        <v>153</v>
      </c>
      <c r="AY817" s="20" t="s">
        <v>151</v>
      </c>
      <c r="AZ817" s="14">
        <v>0</v>
      </c>
      <c r="BA817" s="14">
        <v>0</v>
      </c>
      <c r="BB817" s="70" t="s">
        <v>1026</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1027</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946</v>
      </c>
      <c r="AV818" s="7" t="s">
        <v>151</v>
      </c>
      <c r="AW818" s="7">
        <v>66001005</v>
      </c>
      <c r="AX818" s="8" t="s">
        <v>153</v>
      </c>
      <c r="AY818" s="7">
        <v>0</v>
      </c>
      <c r="AZ818" s="7">
        <v>0</v>
      </c>
      <c r="BA818" s="7">
        <v>0</v>
      </c>
      <c r="BB818" s="34" t="s">
        <v>1028</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1029</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946</v>
      </c>
      <c r="AV819" s="19">
        <v>0</v>
      </c>
      <c r="AW819" s="19">
        <v>66001006</v>
      </c>
      <c r="AX819" s="20" t="s">
        <v>153</v>
      </c>
      <c r="AY819" s="20" t="s">
        <v>151</v>
      </c>
      <c r="AZ819" s="14">
        <v>0</v>
      </c>
      <c r="BA819" s="14">
        <v>0</v>
      </c>
      <c r="BB819" s="70" t="s">
        <v>1030</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1031</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751</v>
      </c>
      <c r="AV820" s="7" t="s">
        <v>151</v>
      </c>
      <c r="AW820" s="7" t="s">
        <v>1032</v>
      </c>
      <c r="AX820" s="8" t="s">
        <v>153</v>
      </c>
      <c r="AY820" s="7">
        <v>0</v>
      </c>
      <c r="AZ820" s="14">
        <v>0</v>
      </c>
      <c r="BA820" s="14">
        <v>0</v>
      </c>
      <c r="BB820" s="34" t="s">
        <v>1033</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1034</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1035</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1036</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1037</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1038</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946</v>
      </c>
      <c r="AV823" s="19">
        <v>0</v>
      </c>
      <c r="AW823" s="19">
        <v>66001010</v>
      </c>
      <c r="AX823" s="20" t="s">
        <v>153</v>
      </c>
      <c r="AY823" s="20" t="s">
        <v>151</v>
      </c>
      <c r="AZ823" s="14">
        <v>0</v>
      </c>
      <c r="BA823" s="14">
        <v>0</v>
      </c>
      <c r="BB823" s="70" t="s">
        <v>1039</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1040</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1041</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1042</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1043</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1044</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1045</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1046</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1047</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1048</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1049</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1050</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1051</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G67+AJ6943</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763</v>
      </c>
      <c r="AY830" s="149" t="s">
        <v>1052</v>
      </c>
      <c r="AZ830" s="75">
        <v>0</v>
      </c>
      <c r="BA830" s="75">
        <v>0</v>
      </c>
      <c r="BB830" s="76" t="s">
        <v>1053</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1054</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1055</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1056</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865</v>
      </c>
      <c r="AY832" s="57">
        <v>0</v>
      </c>
      <c r="AZ832" s="75">
        <v>0</v>
      </c>
      <c r="BA832" s="75">
        <v>0</v>
      </c>
      <c r="BB832" s="76" t="s">
        <v>1057</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1058</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788</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1059</v>
      </c>
      <c r="AZ834" s="14">
        <v>0</v>
      </c>
      <c r="BA834" s="14">
        <v>0</v>
      </c>
      <c r="BB834" s="70" t="s">
        <v>1060</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1061</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1062</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1063</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1064</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1065</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763</v>
      </c>
      <c r="AY837" s="145" t="s">
        <v>1066</v>
      </c>
      <c r="AZ837" s="14">
        <v>0</v>
      </c>
      <c r="BA837" s="14">
        <v>0</v>
      </c>
      <c r="BB837" s="38" t="s">
        <v>1067</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1068</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1069</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1070</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1071</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1072</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1073</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1074</v>
      </c>
      <c r="AZ841" s="14">
        <v>0</v>
      </c>
      <c r="BA841" s="14">
        <v>0</v>
      </c>
      <c r="BB841" s="70" t="s">
        <v>1075</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1076</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1077</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1078</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1079</v>
      </c>
      <c r="AZ843" s="14">
        <v>0</v>
      </c>
      <c r="BA843" s="14">
        <v>0</v>
      </c>
      <c r="BB843" s="70" t="s">
        <v>1080</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1081</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1082</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1083</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1084</v>
      </c>
      <c r="AZ845" s="14">
        <v>0</v>
      </c>
      <c r="BA845" s="14">
        <v>0</v>
      </c>
      <c r="BB845" s="70" t="s">
        <v>1085</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1086</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1087</v>
      </c>
      <c r="AZ846" s="14">
        <v>0</v>
      </c>
      <c r="BA846" s="14">
        <v>0</v>
      </c>
      <c r="BB846" s="70" t="s">
        <v>1088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1089</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1090</v>
      </c>
      <c r="AZ847" s="14">
        <v>0</v>
      </c>
      <c r="BA847" s="14">
        <v>0</v>
      </c>
      <c r="BB847" s="70" t="s">
        <v>1091</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1092</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1093</v>
      </c>
      <c r="AZ848" s="14">
        <v>0</v>
      </c>
      <c r="BA848" s="14">
        <v>0</v>
      </c>
      <c r="BB848" s="70" t="s">
        <v>1094</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1095</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1096</v>
      </c>
      <c r="AZ849" s="14">
        <v>0</v>
      </c>
      <c r="BA849" s="14">
        <v>0</v>
      </c>
      <c r="BB849" s="70" t="s">
        <v>1097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1098</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1099</v>
      </c>
      <c r="AZ850" s="14">
        <v>0</v>
      </c>
      <c r="BA850" s="14">
        <v>0</v>
      </c>
      <c r="BB850" s="70" t="s">
        <v>1100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1101</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1102</v>
      </c>
      <c r="AZ851" s="14">
        <v>0</v>
      </c>
      <c r="BA851" s="14">
        <v>0</v>
      </c>
      <c r="BB851" s="70" t="s">
        <v>1103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1104</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1106</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1108</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1109</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1110</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1111</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1112</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1113</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1114</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1115</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1116</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1117</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1118</v>
      </c>
      <c r="AZ859" s="14">
        <v>0</v>
      </c>
      <c r="BA859" s="14">
        <v>0</v>
      </c>
      <c r="BB859" s="70" t="s">
        <v>1119</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1120</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1121</v>
      </c>
      <c r="AS860" s="19" t="s">
        <v>151</v>
      </c>
      <c r="AT860" s="20" t="s">
        <v>152</v>
      </c>
      <c r="AU860" s="19">
        <v>0</v>
      </c>
      <c r="AV860" s="19">
        <v>0</v>
      </c>
      <c r="AW860" s="19">
        <v>0</v>
      </c>
      <c r="AX860" s="20" t="s">
        <v>153</v>
      </c>
      <c r="AY860" s="20" t="s">
        <v>151</v>
      </c>
      <c r="AZ860" s="14">
        <v>0</v>
      </c>
      <c r="BA860" s="14">
        <v>0</v>
      </c>
      <c r="BB860" s="70" t="s">
        <v>1122</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1123</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1124</v>
      </c>
      <c r="AS861" s="19" t="s">
        <v>151</v>
      </c>
      <c r="AT861" s="20" t="s">
        <v>152</v>
      </c>
      <c r="AU861" s="19">
        <v>0</v>
      </c>
      <c r="AV861" s="19">
        <v>0</v>
      </c>
      <c r="AW861" s="19">
        <v>0</v>
      </c>
      <c r="AX861" s="20" t="s">
        <v>153</v>
      </c>
      <c r="AY861" s="20" t="s">
        <v>151</v>
      </c>
      <c r="AZ861" s="14">
        <v>0</v>
      </c>
      <c r="BA861" s="14">
        <v>0</v>
      </c>
      <c r="BB861" s="70" t="s">
        <v>1125</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1126</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1127</v>
      </c>
      <c r="AS862" s="19" t="s">
        <v>151</v>
      </c>
      <c r="AT862" s="20" t="s">
        <v>152</v>
      </c>
      <c r="AU862" s="19">
        <v>0</v>
      </c>
      <c r="AV862" s="19">
        <v>0</v>
      </c>
      <c r="AW862" s="19">
        <v>0</v>
      </c>
      <c r="AX862" s="20" t="s">
        <v>153</v>
      </c>
      <c r="AY862" s="20" t="s">
        <v>151</v>
      </c>
      <c r="AZ862" s="14">
        <v>0</v>
      </c>
      <c r="BA862" s="14">
        <v>0</v>
      </c>
      <c r="BB862" s="70" t="s">
        <v>1128</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1129</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1130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1131</v>
      </c>
      <c r="E864" s="10">
        <v>1</v>
      </c>
      <c r="F864" s="19">
        <v>60090002</v>
      </c>
      <c r="G864" s="10">
        <v>0</v>
      </c>
      <c r="H864" s="11">
        <v>0</v>
      </c>
      <c r="I864" s="10">
        <v>1</v>
      </c>
      <c r="J864" s="10">
        <v>0</v>
      </c>
      <c r="K864" s="11">
        <v>0</v>
      </c>
      <c r="L864" s="11">
        <v>0</v>
      </c>
      <c r="M864" s="10" t="s">
        <v>1132</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1133</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1134</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1122</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1135</v>
      </c>
      <c r="E866" s="10">
        <v>1</v>
      </c>
      <c r="F866" s="19">
        <v>60090002</v>
      </c>
      <c r="G866" s="10">
        <v>0</v>
      </c>
      <c r="H866" s="11">
        <v>0</v>
      </c>
      <c r="I866" s="10">
        <v>1</v>
      </c>
      <c r="J866" s="10">
        <v>0</v>
      </c>
      <c r="K866" s="11">
        <v>0</v>
      </c>
      <c r="L866" s="11">
        <v>0</v>
      </c>
      <c r="M866" s="10" t="s">
        <v>1136</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1133</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1137</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1138</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1139</v>
      </c>
      <c r="E868" s="10">
        <v>1</v>
      </c>
      <c r="F868" s="19">
        <v>60090002</v>
      </c>
      <c r="G868" s="10">
        <v>0</v>
      </c>
      <c r="H868" s="11">
        <v>0</v>
      </c>
      <c r="I868" s="10">
        <v>1</v>
      </c>
      <c r="J868" s="10">
        <v>0</v>
      </c>
      <c r="K868" s="11">
        <v>0</v>
      </c>
      <c r="L868" s="11">
        <v>0</v>
      </c>
      <c r="M868" s="10" t="s">
        <v>1140</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1133</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1141</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751</v>
      </c>
      <c r="AV869" s="7" t="s">
        <v>151</v>
      </c>
      <c r="AW869" s="7" t="s">
        <v>1032</v>
      </c>
      <c r="AX869" s="8" t="s">
        <v>153</v>
      </c>
      <c r="AY869" s="7">
        <v>0</v>
      </c>
      <c r="AZ869" s="14">
        <v>0</v>
      </c>
      <c r="BA869" s="14">
        <v>1</v>
      </c>
      <c r="BB869" s="34" t="s">
        <v>1142</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1143</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1144</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1145</v>
      </c>
      <c r="E871" s="10">
        <v>1</v>
      </c>
      <c r="F871" s="19">
        <v>60090002</v>
      </c>
      <c r="G871" s="10">
        <v>0</v>
      </c>
      <c r="H871" s="11">
        <v>0</v>
      </c>
      <c r="I871" s="10">
        <v>1</v>
      </c>
      <c r="J871" s="10">
        <v>0</v>
      </c>
      <c r="K871" s="11">
        <v>0</v>
      </c>
      <c r="L871" s="11">
        <v>0</v>
      </c>
      <c r="M871" s="10" t="s">
        <v>1146</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1133</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1147</v>
      </c>
      <c r="E872" s="10">
        <v>1</v>
      </c>
      <c r="F872" s="19">
        <v>60090002</v>
      </c>
      <c r="G872" s="10">
        <v>0</v>
      </c>
      <c r="H872" s="11">
        <v>0</v>
      </c>
      <c r="I872" s="10">
        <v>1</v>
      </c>
      <c r="J872" s="10">
        <v>0</v>
      </c>
      <c r="K872" s="11">
        <v>0</v>
      </c>
      <c r="L872" s="11">
        <v>0</v>
      </c>
      <c r="M872" s="10" t="s">
        <v>1146</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1133</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1148</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1122</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1149</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1144</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1150</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751</v>
      </c>
      <c r="AV875" s="7" t="s">
        <v>151</v>
      </c>
      <c r="AW875" s="7" t="s">
        <v>1032</v>
      </c>
      <c r="AX875" s="8" t="s">
        <v>153</v>
      </c>
      <c r="AY875" s="7">
        <v>0</v>
      </c>
      <c r="AZ875" s="14">
        <v>0</v>
      </c>
      <c r="BA875" s="14">
        <v>1</v>
      </c>
      <c r="BB875" s="34" t="s">
        <v>1151</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1152</v>
      </c>
      <c r="E876" s="10">
        <v>1</v>
      </c>
      <c r="F876" s="19">
        <v>60090002</v>
      </c>
      <c r="G876" s="10">
        <v>0</v>
      </c>
      <c r="H876" s="11">
        <v>0</v>
      </c>
      <c r="I876" s="10">
        <v>1</v>
      </c>
      <c r="J876" s="10">
        <v>0</v>
      </c>
      <c r="K876" s="11">
        <v>0</v>
      </c>
      <c r="L876" s="11">
        <v>0</v>
      </c>
      <c r="M876" s="10" t="s">
        <v>1153</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1133</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1154</v>
      </c>
      <c r="E877" s="123">
        <v>1</v>
      </c>
      <c r="F877" s="123">
        <v>60090002</v>
      </c>
      <c r="G877" s="124">
        <v>0</v>
      </c>
      <c r="H877" s="124">
        <v>0</v>
      </c>
      <c r="I877" s="123">
        <v>1</v>
      </c>
      <c r="J877" s="123">
        <v>0</v>
      </c>
      <c r="K877" s="124">
        <v>0</v>
      </c>
      <c r="L877" s="124">
        <v>0</v>
      </c>
      <c r="M877" s="124" t="s">
        <v>1155</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1154</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1156</v>
      </c>
      <c r="E878" s="123">
        <v>1</v>
      </c>
      <c r="F878" s="123">
        <v>60090002</v>
      </c>
      <c r="G878" s="124">
        <v>0</v>
      </c>
      <c r="H878" s="124">
        <v>0</v>
      </c>
      <c r="I878" s="123">
        <v>1</v>
      </c>
      <c r="J878" s="123">
        <v>0</v>
      </c>
      <c r="K878" s="124">
        <v>0</v>
      </c>
      <c r="L878" s="124">
        <v>0</v>
      </c>
      <c r="M878" s="124" t="s">
        <v>1146</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1156</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1157</v>
      </c>
      <c r="E879" s="123">
        <v>1</v>
      </c>
      <c r="F879" s="123">
        <v>60090002</v>
      </c>
      <c r="G879" s="124">
        <v>0</v>
      </c>
      <c r="H879" s="124">
        <v>0</v>
      </c>
      <c r="I879" s="123">
        <v>1</v>
      </c>
      <c r="J879" s="123">
        <v>0</v>
      </c>
      <c r="K879" s="124">
        <v>0</v>
      </c>
      <c r="L879" s="124">
        <v>0</v>
      </c>
      <c r="M879" s="124" t="s">
        <v>1158</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1157</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1159</v>
      </c>
      <c r="E880" s="123">
        <v>1</v>
      </c>
      <c r="F880" s="123">
        <v>60090002</v>
      </c>
      <c r="G880" s="124">
        <v>0</v>
      </c>
      <c r="H880" s="124">
        <v>0</v>
      </c>
      <c r="I880" s="123">
        <v>1</v>
      </c>
      <c r="J880" s="123">
        <v>0</v>
      </c>
      <c r="K880" s="124">
        <v>0</v>
      </c>
      <c r="L880" s="124">
        <v>0</v>
      </c>
      <c r="M880" s="124" t="s">
        <v>1160</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1159</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1161</v>
      </c>
      <c r="E881" s="123">
        <v>1</v>
      </c>
      <c r="F881" s="123">
        <v>60090002</v>
      </c>
      <c r="G881" s="124">
        <v>0</v>
      </c>
      <c r="H881" s="124">
        <v>0</v>
      </c>
      <c r="I881" s="123">
        <v>1</v>
      </c>
      <c r="J881" s="123">
        <v>0</v>
      </c>
      <c r="K881" s="124">
        <v>0</v>
      </c>
      <c r="L881" s="124">
        <v>0</v>
      </c>
      <c r="M881" s="124" t="s">
        <v>1132</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1161</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1162</v>
      </c>
      <c r="E882" s="123">
        <v>1</v>
      </c>
      <c r="F882" s="123">
        <v>60090002</v>
      </c>
      <c r="G882" s="124">
        <v>0</v>
      </c>
      <c r="H882" s="124">
        <v>0</v>
      </c>
      <c r="I882" s="123">
        <v>1</v>
      </c>
      <c r="J882" s="123">
        <v>0</v>
      </c>
      <c r="K882" s="124">
        <v>0</v>
      </c>
      <c r="L882" s="124">
        <v>0</v>
      </c>
      <c r="M882" s="124" t="s">
        <v>1153</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1162</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1163</v>
      </c>
      <c r="E883" s="123">
        <v>1</v>
      </c>
      <c r="F883" s="123">
        <v>60090002</v>
      </c>
      <c r="G883" s="124">
        <v>0</v>
      </c>
      <c r="H883" s="124">
        <v>0</v>
      </c>
      <c r="I883" s="123">
        <v>1</v>
      </c>
      <c r="J883" s="123">
        <v>0</v>
      </c>
      <c r="K883" s="124">
        <v>0</v>
      </c>
      <c r="L883" s="124">
        <v>0</v>
      </c>
      <c r="M883" s="124" t="s">
        <v>1164</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1163</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1165</v>
      </c>
      <c r="E884" s="123">
        <v>1</v>
      </c>
      <c r="F884" s="123">
        <v>60090002</v>
      </c>
      <c r="G884" s="124">
        <v>0</v>
      </c>
      <c r="H884" s="124">
        <v>0</v>
      </c>
      <c r="I884" s="123">
        <v>1</v>
      </c>
      <c r="J884" s="123">
        <v>0</v>
      </c>
      <c r="K884" s="124">
        <v>0</v>
      </c>
      <c r="L884" s="124">
        <v>0</v>
      </c>
      <c r="M884" s="124" t="s">
        <v>1166</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1165</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1167</v>
      </c>
      <c r="E885" s="123">
        <v>1</v>
      </c>
      <c r="F885" s="123">
        <v>60090002</v>
      </c>
      <c r="G885" s="124">
        <v>0</v>
      </c>
      <c r="H885" s="124">
        <v>0</v>
      </c>
      <c r="I885" s="123">
        <v>1</v>
      </c>
      <c r="J885" s="123">
        <v>0</v>
      </c>
      <c r="K885" s="124">
        <v>0</v>
      </c>
      <c r="L885" s="124">
        <v>0</v>
      </c>
      <c r="M885" s="124" t="s">
        <v>1168</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1167</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1169</v>
      </c>
      <c r="E886" s="123">
        <v>1</v>
      </c>
      <c r="F886" s="123">
        <v>60090002</v>
      </c>
      <c r="G886" s="124">
        <v>0</v>
      </c>
      <c r="H886" s="124">
        <v>0</v>
      </c>
      <c r="I886" s="123">
        <v>1</v>
      </c>
      <c r="J886" s="123">
        <v>0</v>
      </c>
      <c r="K886" s="124">
        <v>0</v>
      </c>
      <c r="L886" s="124">
        <v>0</v>
      </c>
      <c r="M886" s="124" t="s">
        <v>1170</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1169</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1171</v>
      </c>
      <c r="E887" s="123">
        <v>1</v>
      </c>
      <c r="F887" s="123">
        <v>60090002</v>
      </c>
      <c r="G887" s="124">
        <v>0</v>
      </c>
      <c r="H887" s="124">
        <v>0</v>
      </c>
      <c r="I887" s="123">
        <v>1</v>
      </c>
      <c r="J887" s="123">
        <v>0</v>
      </c>
      <c r="K887" s="124">
        <v>0</v>
      </c>
      <c r="L887" s="124">
        <v>0</v>
      </c>
      <c r="M887" s="124" t="s">
        <v>1172</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1171</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1173</v>
      </c>
      <c r="E888" s="123">
        <v>1</v>
      </c>
      <c r="F888" s="123">
        <v>60090002</v>
      </c>
      <c r="G888" s="124">
        <v>0</v>
      </c>
      <c r="H888" s="124">
        <v>0</v>
      </c>
      <c r="I888" s="123">
        <v>1</v>
      </c>
      <c r="J888" s="123">
        <v>0</v>
      </c>
      <c r="K888" s="124">
        <v>0</v>
      </c>
      <c r="L888" s="124">
        <v>0</v>
      </c>
      <c r="M888" s="124" t="s">
        <v>1174</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1173</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1175</v>
      </c>
      <c r="E889" s="123">
        <v>1</v>
      </c>
      <c r="F889" s="123">
        <v>60090002</v>
      </c>
      <c r="G889" s="124">
        <v>0</v>
      </c>
      <c r="H889" s="124">
        <v>0</v>
      </c>
      <c r="I889" s="123">
        <v>1</v>
      </c>
      <c r="J889" s="123">
        <v>0</v>
      </c>
      <c r="K889" s="124">
        <v>0</v>
      </c>
      <c r="L889" s="124">
        <v>0</v>
      </c>
      <c r="M889" s="124" t="s">
        <v>1176</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1175</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1177</v>
      </c>
      <c r="E890" s="123">
        <v>1</v>
      </c>
      <c r="F890" s="123">
        <v>60090002</v>
      </c>
      <c r="G890" s="124">
        <v>0</v>
      </c>
      <c r="H890" s="124">
        <v>0</v>
      </c>
      <c r="I890" s="123">
        <v>1</v>
      </c>
      <c r="J890" s="123">
        <v>0</v>
      </c>
      <c r="K890" s="124">
        <v>0</v>
      </c>
      <c r="L890" s="124">
        <v>0</v>
      </c>
      <c r="M890" s="124" t="s">
        <v>1178</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1177</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1179</v>
      </c>
      <c r="E891" s="123">
        <v>1</v>
      </c>
      <c r="F891" s="123">
        <v>60090002</v>
      </c>
      <c r="G891" s="124">
        <v>0</v>
      </c>
      <c r="H891" s="124">
        <v>0</v>
      </c>
      <c r="I891" s="123">
        <v>1</v>
      </c>
      <c r="J891" s="123">
        <v>0</v>
      </c>
      <c r="K891" s="124">
        <v>0</v>
      </c>
      <c r="L891" s="124">
        <v>0</v>
      </c>
      <c r="M891" s="124" t="s">
        <v>1180</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1179</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1181</v>
      </c>
      <c r="E892" s="123">
        <v>1</v>
      </c>
      <c r="F892" s="123">
        <v>60090002</v>
      </c>
      <c r="G892" s="124">
        <v>0</v>
      </c>
      <c r="H892" s="124">
        <v>0</v>
      </c>
      <c r="I892" s="123">
        <v>1</v>
      </c>
      <c r="J892" s="123">
        <v>0</v>
      </c>
      <c r="K892" s="124">
        <v>0</v>
      </c>
      <c r="L892" s="124">
        <v>0</v>
      </c>
      <c r="M892" s="124" t="s">
        <v>1182</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1181</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1183</v>
      </c>
      <c r="E893" s="123">
        <v>1</v>
      </c>
      <c r="F893" s="123">
        <v>60090002</v>
      </c>
      <c r="G893" s="124">
        <v>0</v>
      </c>
      <c r="H893" s="124">
        <v>0</v>
      </c>
      <c r="I893" s="123">
        <v>1</v>
      </c>
      <c r="J893" s="123">
        <v>0</v>
      </c>
      <c r="K893" s="124">
        <v>0</v>
      </c>
      <c r="L893" s="124">
        <v>0</v>
      </c>
      <c r="M893" s="124" t="s">
        <v>1184</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1183</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1185</v>
      </c>
      <c r="E894" s="123">
        <v>1</v>
      </c>
      <c r="F894" s="123">
        <v>60090002</v>
      </c>
      <c r="G894" s="124">
        <v>0</v>
      </c>
      <c r="H894" s="124">
        <v>0</v>
      </c>
      <c r="I894" s="123">
        <v>1</v>
      </c>
      <c r="J894" s="123">
        <v>0</v>
      </c>
      <c r="K894" s="124">
        <v>0</v>
      </c>
      <c r="L894" s="124">
        <v>0</v>
      </c>
      <c r="M894" s="124" t="s">
        <v>1186</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1185</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1187</v>
      </c>
      <c r="E895" s="123">
        <v>1</v>
      </c>
      <c r="F895" s="123">
        <v>60090002</v>
      </c>
      <c r="G895" s="124">
        <v>0</v>
      </c>
      <c r="H895" s="124">
        <v>0</v>
      </c>
      <c r="I895" s="123">
        <v>1</v>
      </c>
      <c r="J895" s="123">
        <v>0</v>
      </c>
      <c r="K895" s="124">
        <v>0</v>
      </c>
      <c r="L895" s="124">
        <v>0</v>
      </c>
      <c r="M895" s="124" t="s">
        <v>1188</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1187</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1189</v>
      </c>
      <c r="E896" s="123">
        <v>1</v>
      </c>
      <c r="F896" s="123">
        <v>60090002</v>
      </c>
      <c r="G896" s="124">
        <v>0</v>
      </c>
      <c r="H896" s="124">
        <v>0</v>
      </c>
      <c r="I896" s="123">
        <v>1</v>
      </c>
      <c r="J896" s="123">
        <v>0</v>
      </c>
      <c r="K896" s="124">
        <v>0</v>
      </c>
      <c r="L896" s="124">
        <v>0</v>
      </c>
      <c r="M896" s="124" t="s">
        <v>1140</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1189</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1190</v>
      </c>
      <c r="E897" s="123">
        <v>1</v>
      </c>
      <c r="F897" s="123">
        <v>60090002</v>
      </c>
      <c r="G897" s="124">
        <v>0</v>
      </c>
      <c r="H897" s="124">
        <v>0</v>
      </c>
      <c r="I897" s="123">
        <v>1</v>
      </c>
      <c r="J897" s="123">
        <v>0</v>
      </c>
      <c r="K897" s="124">
        <v>0</v>
      </c>
      <c r="L897" s="124">
        <v>0</v>
      </c>
      <c r="M897" s="124" t="s">
        <v>1191</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1190</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1192</v>
      </c>
      <c r="E898" s="123">
        <v>1</v>
      </c>
      <c r="F898" s="123">
        <v>60090002</v>
      </c>
      <c r="G898" s="124">
        <v>0</v>
      </c>
      <c r="H898" s="124">
        <v>0</v>
      </c>
      <c r="I898" s="123">
        <v>1</v>
      </c>
      <c r="J898" s="123">
        <v>0</v>
      </c>
      <c r="K898" s="124">
        <v>0</v>
      </c>
      <c r="L898" s="124">
        <v>0</v>
      </c>
      <c r="M898" s="124" t="s">
        <v>1193</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1192</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1194</v>
      </c>
      <c r="E899" s="123">
        <v>1</v>
      </c>
      <c r="F899" s="123">
        <v>60090002</v>
      </c>
      <c r="G899" s="124">
        <v>0</v>
      </c>
      <c r="H899" s="124">
        <v>0</v>
      </c>
      <c r="I899" s="123">
        <v>1</v>
      </c>
      <c r="J899" s="123">
        <v>0</v>
      </c>
      <c r="K899" s="124">
        <v>0</v>
      </c>
      <c r="L899" s="124">
        <v>0</v>
      </c>
      <c r="M899" s="124" t="s">
        <v>1136</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1194</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1195</v>
      </c>
      <c r="E900" s="123">
        <v>1</v>
      </c>
      <c r="F900" s="123">
        <v>60090002</v>
      </c>
      <c r="G900" s="124">
        <v>0</v>
      </c>
      <c r="H900" s="124">
        <v>0</v>
      </c>
      <c r="I900" s="123">
        <v>1</v>
      </c>
      <c r="J900" s="123">
        <v>0</v>
      </c>
      <c r="K900" s="124">
        <v>0</v>
      </c>
      <c r="L900" s="124">
        <v>0</v>
      </c>
      <c r="M900" s="124" t="s">
        <v>1196</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1195</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1197</v>
      </c>
      <c r="E901" s="123">
        <v>1</v>
      </c>
      <c r="F901" s="123">
        <v>60090002</v>
      </c>
      <c r="G901" s="124">
        <v>0</v>
      </c>
      <c r="H901" s="124">
        <v>0</v>
      </c>
      <c r="I901" s="123">
        <v>1</v>
      </c>
      <c r="J901" s="123">
        <v>0</v>
      </c>
      <c r="K901" s="124">
        <v>0</v>
      </c>
      <c r="L901" s="124">
        <v>0</v>
      </c>
      <c r="M901" s="124" t="s">
        <v>1198</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1197</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1199</v>
      </c>
      <c r="E902" s="123">
        <v>1</v>
      </c>
      <c r="F902" s="123">
        <v>60090002</v>
      </c>
      <c r="G902" s="124">
        <v>0</v>
      </c>
      <c r="H902" s="124">
        <v>0</v>
      </c>
      <c r="I902" s="123">
        <v>1</v>
      </c>
      <c r="J902" s="123">
        <v>0</v>
      </c>
      <c r="K902" s="124">
        <v>0</v>
      </c>
      <c r="L902" s="124">
        <v>0</v>
      </c>
      <c r="M902" s="124" t="s">
        <v>1200</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1199</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1201</v>
      </c>
      <c r="E903" s="123">
        <v>1</v>
      </c>
      <c r="F903" s="123">
        <v>60090002</v>
      </c>
      <c r="G903" s="124">
        <v>0</v>
      </c>
      <c r="H903" s="124">
        <v>0</v>
      </c>
      <c r="I903" s="123">
        <v>1</v>
      </c>
      <c r="J903" s="123">
        <v>0</v>
      </c>
      <c r="K903" s="124">
        <v>0</v>
      </c>
      <c r="L903" s="124">
        <v>0</v>
      </c>
      <c r="M903" s="124" t="s">
        <v>1202</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1201</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1203</v>
      </c>
      <c r="E904" s="123">
        <v>1</v>
      </c>
      <c r="F904" s="123">
        <v>60090002</v>
      </c>
      <c r="G904" s="124">
        <v>0</v>
      </c>
      <c r="H904" s="124">
        <v>0</v>
      </c>
      <c r="I904" s="123">
        <v>1</v>
      </c>
      <c r="J904" s="123">
        <v>0</v>
      </c>
      <c r="K904" s="124">
        <v>0</v>
      </c>
      <c r="L904" s="124">
        <v>0</v>
      </c>
      <c r="M904" s="124" t="s">
        <v>1204</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1203</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1205</v>
      </c>
      <c r="E905" s="123">
        <v>1</v>
      </c>
      <c r="F905" s="123">
        <v>60090002</v>
      </c>
      <c r="G905" s="124">
        <v>0</v>
      </c>
      <c r="H905" s="124">
        <v>0</v>
      </c>
      <c r="I905" s="123">
        <v>1</v>
      </c>
      <c r="J905" s="123">
        <v>0</v>
      </c>
      <c r="K905" s="124">
        <v>0</v>
      </c>
      <c r="L905" s="124">
        <v>0</v>
      </c>
      <c r="M905" s="124" t="s">
        <v>1206</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1205</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1207</v>
      </c>
      <c r="E906" s="123">
        <v>1</v>
      </c>
      <c r="F906" s="123">
        <v>60090002</v>
      </c>
      <c r="G906" s="124">
        <v>0</v>
      </c>
      <c r="H906" s="124">
        <v>0</v>
      </c>
      <c r="I906" s="123">
        <v>1</v>
      </c>
      <c r="J906" s="123">
        <v>0</v>
      </c>
      <c r="K906" s="124">
        <v>0</v>
      </c>
      <c r="L906" s="124">
        <v>0</v>
      </c>
      <c r="M906" s="124" t="s">
        <v>1208</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1207</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1209</v>
      </c>
      <c r="E907" s="123">
        <v>1</v>
      </c>
      <c r="F907" s="123">
        <v>60090002</v>
      </c>
      <c r="G907" s="124">
        <v>0</v>
      </c>
      <c r="H907" s="124">
        <v>0</v>
      </c>
      <c r="I907" s="123">
        <v>1</v>
      </c>
      <c r="J907" s="123">
        <v>0</v>
      </c>
      <c r="K907" s="124">
        <v>0</v>
      </c>
      <c r="L907" s="124">
        <v>0</v>
      </c>
      <c r="M907" s="124" t="s">
        <v>1210</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1209</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1211</v>
      </c>
      <c r="E908" s="123">
        <v>1</v>
      </c>
      <c r="F908" s="123">
        <v>60090002</v>
      </c>
      <c r="G908" s="124">
        <v>0</v>
      </c>
      <c r="H908" s="124">
        <v>0</v>
      </c>
      <c r="I908" s="123">
        <v>1</v>
      </c>
      <c r="J908" s="123">
        <v>0</v>
      </c>
      <c r="K908" s="124">
        <v>0</v>
      </c>
      <c r="L908" s="124">
        <v>0</v>
      </c>
      <c r="M908" s="124" t="s">
        <v>1212</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1211</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1213</v>
      </c>
      <c r="E909" s="123">
        <v>1</v>
      </c>
      <c r="F909" s="123">
        <v>60090002</v>
      </c>
      <c r="G909" s="124">
        <v>0</v>
      </c>
      <c r="H909" s="124">
        <v>0</v>
      </c>
      <c r="I909" s="123">
        <v>1</v>
      </c>
      <c r="J909" s="123">
        <v>0</v>
      </c>
      <c r="K909" s="124">
        <v>0</v>
      </c>
      <c r="L909" s="124">
        <v>0</v>
      </c>
      <c r="M909" s="124" t="s">
        <v>1214</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1213</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1215</v>
      </c>
      <c r="E910" s="123">
        <v>1</v>
      </c>
      <c r="F910" s="123">
        <v>60090002</v>
      </c>
      <c r="G910" s="124">
        <v>0</v>
      </c>
      <c r="H910" s="124">
        <v>0</v>
      </c>
      <c r="I910" s="123">
        <v>1</v>
      </c>
      <c r="J910" s="123">
        <v>0</v>
      </c>
      <c r="K910" s="124">
        <v>0</v>
      </c>
      <c r="L910" s="124">
        <v>0</v>
      </c>
      <c r="M910" s="124" t="s">
        <v>1216</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1215</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1217</v>
      </c>
      <c r="E911" s="123">
        <v>1</v>
      </c>
      <c r="F911" s="123">
        <v>60090002</v>
      </c>
      <c r="G911" s="124">
        <v>0</v>
      </c>
      <c r="H911" s="124">
        <v>0</v>
      </c>
      <c r="I911" s="123">
        <v>1</v>
      </c>
      <c r="J911" s="123">
        <v>0</v>
      </c>
      <c r="K911" s="124">
        <v>0</v>
      </c>
      <c r="L911" s="124">
        <v>0</v>
      </c>
      <c r="M911" s="124" t="s">
        <v>1218</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1217</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1219</v>
      </c>
      <c r="E912" s="123">
        <v>1</v>
      </c>
      <c r="F912" s="123">
        <v>60090002</v>
      </c>
      <c r="G912" s="124">
        <v>0</v>
      </c>
      <c r="H912" s="124">
        <v>0</v>
      </c>
      <c r="I912" s="123">
        <v>1</v>
      </c>
      <c r="J912" s="123">
        <v>0</v>
      </c>
      <c r="K912" s="124">
        <v>0</v>
      </c>
      <c r="L912" s="124">
        <v>0</v>
      </c>
      <c r="M912" s="124" t="s">
        <v>1220</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1219</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1221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1222</v>
      </c>
      <c r="AZ913" s="14">
        <v>0</v>
      </c>
      <c r="BA913" s="14">
        <v>1</v>
      </c>
      <c r="BB913" s="20" t="s">
        <v>1223</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1225</v>
      </c>
      <c r="AZ914" s="14">
        <v>0</v>
      </c>
      <c r="BA914" s="14">
        <v>1</v>
      </c>
      <c r="BB914" s="20" t="s">
        <v>1226</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1227</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1228</v>
      </c>
      <c r="AZ915" s="14">
        <v>0</v>
      </c>
      <c r="BA915" s="14">
        <v>1</v>
      </c>
      <c r="BB915" s="20" t="s">
        <v>1229</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1230</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1231</v>
      </c>
      <c r="AZ916" s="14">
        <v>0</v>
      </c>
      <c r="BA916" s="14">
        <v>1</v>
      </c>
      <c r="BB916" s="20" t="s">
        <v>1232</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1233</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1234</v>
      </c>
      <c r="AZ917" s="14">
        <v>0</v>
      </c>
      <c r="BA917" s="14">
        <v>1</v>
      </c>
      <c r="BB917" s="20" t="s">
        <v>1235</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1236</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1237</v>
      </c>
      <c r="AZ918" s="14">
        <v>0</v>
      </c>
      <c r="BA918" s="14">
        <v>1</v>
      </c>
      <c r="BB918" s="20" t="s">
        <v>1238</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1240</v>
      </c>
      <c r="AZ919" s="14">
        <v>0</v>
      </c>
      <c r="BA919" s="14">
        <v>1</v>
      </c>
      <c r="BB919" s="20" t="s">
        <v>1241</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1243</v>
      </c>
      <c r="AZ920" s="14">
        <v>0</v>
      </c>
      <c r="BA920" s="14">
        <v>1</v>
      </c>
      <c r="BB920" s="20" t="s">
        <v>1244</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1093</v>
      </c>
      <c r="AZ921" s="14">
        <v>0</v>
      </c>
      <c r="BA921" s="14">
        <v>1</v>
      </c>
      <c r="BB921" s="20" t="s">
        <v>1246</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1248</v>
      </c>
      <c r="AZ922" s="14">
        <v>0</v>
      </c>
      <c r="BA922" s="14">
        <v>1</v>
      </c>
      <c r="BB922" s="20" t="s">
        <v>1249</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1250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890</v>
      </c>
      <c r="AZ923" s="14">
        <v>0</v>
      </c>
      <c r="BA923" s="14">
        <v>1</v>
      </c>
      <c r="BB923" s="20" t="s">
        <v>1251</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1250</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880</v>
      </c>
      <c r="AZ924" s="14">
        <v>0</v>
      </c>
      <c r="BA924" s="14">
        <v>1</v>
      </c>
      <c r="BB924" s="20" t="s">
        <v>1252</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1250</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908</v>
      </c>
      <c r="AZ925" s="14">
        <v>0</v>
      </c>
      <c r="BA925" s="14">
        <v>1</v>
      </c>
      <c r="BB925" s="20" t="s">
        <v>1253</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1250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898</v>
      </c>
      <c r="AZ926" s="14">
        <v>0</v>
      </c>
      <c r="BA926" s="14">
        <v>1</v>
      </c>
      <c r="BB926" s="20" t="s">
        <v>1254</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1255</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1256</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1257</v>
      </c>
      <c r="AZ928" s="14">
        <v>0</v>
      </c>
      <c r="BA928" s="14">
        <v>1</v>
      </c>
      <c r="BB928" s="20" t="s">
        <v>1258</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1259</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1260</v>
      </c>
      <c r="AZ929" s="14">
        <v>0</v>
      </c>
      <c r="BA929" s="14">
        <v>1</v>
      </c>
      <c r="BB929" s="20" t="s">
        <v>1261</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1262</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1263</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1264</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1265</v>
      </c>
      <c r="AZ931" s="14">
        <v>0</v>
      </c>
      <c r="BA931" s="14">
        <v>1</v>
      </c>
      <c r="BB931" s="20" t="s">
        <v>1266</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1265</v>
      </c>
      <c r="AZ932" s="14">
        <v>0</v>
      </c>
      <c r="BA932" s="14">
        <v>1</v>
      </c>
      <c r="BB932" s="20" t="s">
        <v>1268</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1269</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1270</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1271</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1093</v>
      </c>
      <c r="AZ934" s="14">
        <v>0</v>
      </c>
      <c r="BA934" s="14">
        <v>1</v>
      </c>
      <c r="BB934" s="20" t="s">
        <v>1272</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1262</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1273</v>
      </c>
      <c r="AZ935" s="14">
        <v>0</v>
      </c>
      <c r="BA935" s="14">
        <v>1</v>
      </c>
      <c r="BB935" s="20" t="s">
        <v>1274</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1275</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1276</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1277</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1278</v>
      </c>
      <c r="AZ937" s="14">
        <v>0</v>
      </c>
      <c r="BA937" s="14">
        <v>1</v>
      </c>
      <c r="BB937" s="133" t="s">
        <v>1279</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1280</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1281</v>
      </c>
      <c r="AZ938" s="14">
        <v>0</v>
      </c>
      <c r="BA938" s="14">
        <v>1</v>
      </c>
      <c r="BB938" s="133" t="s">
        <v>1282</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1283</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1284</v>
      </c>
      <c r="AZ939" s="14">
        <v>0</v>
      </c>
      <c r="BA939" s="14">
        <v>1</v>
      </c>
      <c r="BB939" s="133" t="s">
        <v>1285</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1286</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1287</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1288</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751</v>
      </c>
      <c r="AV941" s="7" t="s">
        <v>151</v>
      </c>
      <c r="AW941" s="7" t="s">
        <v>1032</v>
      </c>
      <c r="AX941" s="8" t="s">
        <v>153</v>
      </c>
      <c r="AY941" s="7">
        <v>0</v>
      </c>
      <c r="AZ941" s="14">
        <v>0</v>
      </c>
      <c r="BA941" s="14">
        <v>1</v>
      </c>
      <c r="BB941" s="133" t="s">
        <v>1151</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1289</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751</v>
      </c>
      <c r="AV942" s="90" t="s">
        <v>151</v>
      </c>
      <c r="AW942" s="90" t="s">
        <v>1032</v>
      </c>
      <c r="AX942" s="91" t="s">
        <v>153</v>
      </c>
      <c r="AY942" s="90">
        <v>0</v>
      </c>
      <c r="AZ942" s="90">
        <v>0</v>
      </c>
      <c r="BA942" s="14">
        <v>1</v>
      </c>
      <c r="BB942" s="134" t="s">
        <v>1290</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1291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1292</v>
      </c>
      <c r="AZ943" s="14">
        <v>0</v>
      </c>
      <c r="BA943" s="14">
        <v>1</v>
      </c>
      <c r="BB943" s="133" t="s">
        <v>1293</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1294</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1295</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1296</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1297</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1298</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1299</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1300</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1301</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1300</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1713</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1300</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1302</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1300</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1303</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1300</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1304</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1300</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1305</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1300</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1306</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1300</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1714</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1300</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1307</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1300</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1308</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1300</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1309</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1300</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1310</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1311</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1312</v>
      </c>
      <c r="AZ959" s="14">
        <v>0</v>
      </c>
      <c r="BA959" s="14">
        <v>1</v>
      </c>
      <c r="BB959" s="135" t="s">
        <v>1313</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1314</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1315</v>
      </c>
      <c r="AZ960" s="14">
        <v>0</v>
      </c>
      <c r="BA960" s="14">
        <v>1</v>
      </c>
      <c r="BB960" s="135" t="s">
        <v>1316</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1317</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1318</v>
      </c>
      <c r="AZ961" s="14">
        <v>0</v>
      </c>
      <c r="BA961" s="14">
        <v>1</v>
      </c>
      <c r="BB961" s="135" t="s">
        <v>1319</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1320</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1321</v>
      </c>
      <c r="AZ962" s="14">
        <v>0</v>
      </c>
      <c r="BA962" s="14">
        <v>1</v>
      </c>
      <c r="BB962" s="135" t="s">
        <v>1322</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1323</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1324</v>
      </c>
      <c r="AZ963" s="14">
        <v>0</v>
      </c>
      <c r="BA963" s="14">
        <v>1</v>
      </c>
      <c r="BB963" s="135" t="s">
        <v>1325</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1326</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1327</v>
      </c>
      <c r="AZ964" s="14">
        <v>0</v>
      </c>
      <c r="BA964" s="14">
        <v>1</v>
      </c>
      <c r="BB964" s="135" t="s">
        <v>1328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1074</v>
      </c>
      <c r="AZ965" s="14">
        <v>0</v>
      </c>
      <c r="BA965" s="14">
        <v>1</v>
      </c>
      <c r="BB965" s="135" t="s">
        <v>1075</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1778</v>
      </c>
      <c r="E966" s="123">
        <v>1</v>
      </c>
      <c r="F966" s="123">
        <v>61011101</v>
      </c>
      <c r="G966" s="124">
        <v>0</v>
      </c>
      <c r="H966" s="124">
        <v>0</v>
      </c>
      <c r="I966" s="123">
        <v>1</v>
      </c>
      <c r="J966" s="123">
        <v>0</v>
      </c>
      <c r="K966" s="124">
        <v>0</v>
      </c>
      <c r="L966" s="124">
        <v>0</v>
      </c>
      <c r="M966" s="124" t="s">
        <v>1745</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1739</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1779</v>
      </c>
      <c r="E967" s="123">
        <v>1</v>
      </c>
      <c r="F967" s="123">
        <v>61011201</v>
      </c>
      <c r="G967" s="124">
        <v>0</v>
      </c>
      <c r="H967" s="124">
        <v>0</v>
      </c>
      <c r="I967" s="123">
        <v>1</v>
      </c>
      <c r="J967" s="123">
        <v>0</v>
      </c>
      <c r="K967" s="124">
        <v>0</v>
      </c>
      <c r="L967" s="124">
        <v>0</v>
      </c>
      <c r="M967" s="124" t="s">
        <v>1746</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1740</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1780</v>
      </c>
      <c r="E968" s="123">
        <v>1</v>
      </c>
      <c r="F968" s="123">
        <v>61011301</v>
      </c>
      <c r="G968" s="124">
        <v>0</v>
      </c>
      <c r="H968" s="124">
        <v>0</v>
      </c>
      <c r="I968" s="123">
        <v>1</v>
      </c>
      <c r="J968" s="123">
        <v>0</v>
      </c>
      <c r="K968" s="124">
        <v>0</v>
      </c>
      <c r="L968" s="124">
        <v>0</v>
      </c>
      <c r="M968" s="124" t="s">
        <v>1747</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1741</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1754</v>
      </c>
      <c r="E969" s="123">
        <v>1</v>
      </c>
      <c r="F969" s="123">
        <v>61021401</v>
      </c>
      <c r="G969" s="124">
        <v>0</v>
      </c>
      <c r="H969" s="124">
        <v>0</v>
      </c>
      <c r="I969" s="123">
        <v>1</v>
      </c>
      <c r="J969" s="123">
        <v>0</v>
      </c>
      <c r="K969" s="124">
        <v>0</v>
      </c>
      <c r="L969" s="124">
        <v>0</v>
      </c>
      <c r="M969" s="124" t="s">
        <v>1164</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1163</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1755</v>
      </c>
      <c r="E970" s="123">
        <v>1</v>
      </c>
      <c r="F970" s="123">
        <v>61021201</v>
      </c>
      <c r="G970" s="124">
        <v>0</v>
      </c>
      <c r="H970" s="124">
        <v>0</v>
      </c>
      <c r="I970" s="123">
        <v>1</v>
      </c>
      <c r="J970" s="123">
        <v>0</v>
      </c>
      <c r="K970" s="124">
        <v>0</v>
      </c>
      <c r="L970" s="124">
        <v>0</v>
      </c>
      <c r="M970" s="124" t="s">
        <v>1166</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1165</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1756</v>
      </c>
      <c r="E971" s="123">
        <v>1</v>
      </c>
      <c r="F971" s="123">
        <v>61021301</v>
      </c>
      <c r="G971" s="124">
        <v>0</v>
      </c>
      <c r="H971" s="124">
        <v>0</v>
      </c>
      <c r="I971" s="123">
        <v>1</v>
      </c>
      <c r="J971" s="123">
        <v>0</v>
      </c>
      <c r="K971" s="124">
        <v>0</v>
      </c>
      <c r="L971" s="124">
        <v>0</v>
      </c>
      <c r="M971" s="124" t="s">
        <v>1168</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1167</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1757</v>
      </c>
      <c r="E972" s="123">
        <v>1</v>
      </c>
      <c r="F972" s="123">
        <v>61021402</v>
      </c>
      <c r="G972" s="124">
        <v>0</v>
      </c>
      <c r="H972" s="124">
        <v>0</v>
      </c>
      <c r="I972" s="123">
        <v>1</v>
      </c>
      <c r="J972" s="123">
        <v>0</v>
      </c>
      <c r="K972" s="124">
        <v>0</v>
      </c>
      <c r="L972" s="124">
        <v>0</v>
      </c>
      <c r="M972" s="124" t="s">
        <v>1170</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1169</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1758</v>
      </c>
      <c r="E973" s="123">
        <v>1</v>
      </c>
      <c r="F973" s="123">
        <v>61022101</v>
      </c>
      <c r="G973" s="124">
        <v>0</v>
      </c>
      <c r="H973" s="124">
        <v>0</v>
      </c>
      <c r="I973" s="123">
        <v>1</v>
      </c>
      <c r="J973" s="123">
        <v>0</v>
      </c>
      <c r="K973" s="124">
        <v>0</v>
      </c>
      <c r="L973" s="124">
        <v>0</v>
      </c>
      <c r="M973" s="124" t="s">
        <v>1748</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1171</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1759</v>
      </c>
      <c r="E974" s="123">
        <v>1</v>
      </c>
      <c r="F974" s="123">
        <v>61022201</v>
      </c>
      <c r="G974" s="124">
        <v>0</v>
      </c>
      <c r="H974" s="124">
        <v>0</v>
      </c>
      <c r="I974" s="123">
        <v>1</v>
      </c>
      <c r="J974" s="123">
        <v>0</v>
      </c>
      <c r="K974" s="124">
        <v>0</v>
      </c>
      <c r="L974" s="124">
        <v>0</v>
      </c>
      <c r="M974" s="124" t="s">
        <v>1749</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1173</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1760</v>
      </c>
      <c r="E975" s="123">
        <v>1</v>
      </c>
      <c r="F975" s="123">
        <v>61022301</v>
      </c>
      <c r="G975" s="124">
        <v>0</v>
      </c>
      <c r="H975" s="124">
        <v>0</v>
      </c>
      <c r="I975" s="123">
        <v>1</v>
      </c>
      <c r="J975" s="123">
        <v>0</v>
      </c>
      <c r="K975" s="124">
        <v>0</v>
      </c>
      <c r="L975" s="124">
        <v>0</v>
      </c>
      <c r="M975" s="124" t="s">
        <v>1750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1175</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1761</v>
      </c>
      <c r="E976" s="123">
        <v>1</v>
      </c>
      <c r="F976" s="123">
        <v>61022401</v>
      </c>
      <c r="G976" s="124">
        <v>0</v>
      </c>
      <c r="H976" s="124">
        <v>0</v>
      </c>
      <c r="I976" s="123">
        <v>1</v>
      </c>
      <c r="J976" s="123">
        <v>0</v>
      </c>
      <c r="K976" s="124">
        <v>0</v>
      </c>
      <c r="L976" s="124">
        <v>0</v>
      </c>
      <c r="M976" s="124" t="s">
        <v>1178</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1177</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1762</v>
      </c>
      <c r="E977" s="123">
        <v>1</v>
      </c>
      <c r="F977" s="123">
        <v>61023101</v>
      </c>
      <c r="G977" s="124">
        <v>0</v>
      </c>
      <c r="H977" s="124">
        <v>0</v>
      </c>
      <c r="I977" s="123">
        <v>1</v>
      </c>
      <c r="J977" s="123">
        <v>0</v>
      </c>
      <c r="K977" s="124">
        <v>0</v>
      </c>
      <c r="L977" s="124">
        <v>0</v>
      </c>
      <c r="M977" s="124" t="s">
        <v>1180</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1179</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1763</v>
      </c>
      <c r="E978" s="123">
        <v>1</v>
      </c>
      <c r="F978" s="123">
        <v>61023201</v>
      </c>
      <c r="G978" s="124">
        <v>0</v>
      </c>
      <c r="H978" s="124">
        <v>0</v>
      </c>
      <c r="I978" s="123">
        <v>1</v>
      </c>
      <c r="J978" s="123">
        <v>0</v>
      </c>
      <c r="K978" s="124">
        <v>0</v>
      </c>
      <c r="L978" s="124">
        <v>0</v>
      </c>
      <c r="M978" s="124" t="s">
        <v>1182</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1181</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1764</v>
      </c>
      <c r="E979" s="123">
        <v>1</v>
      </c>
      <c r="F979" s="123">
        <v>61023301</v>
      </c>
      <c r="G979" s="124">
        <v>0</v>
      </c>
      <c r="H979" s="124">
        <v>0</v>
      </c>
      <c r="I979" s="123">
        <v>1</v>
      </c>
      <c r="J979" s="123">
        <v>0</v>
      </c>
      <c r="K979" s="124">
        <v>0</v>
      </c>
      <c r="L979" s="124">
        <v>0</v>
      </c>
      <c r="M979" s="124" t="s">
        <v>1184</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1183</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1765</v>
      </c>
      <c r="E980" s="123">
        <v>1</v>
      </c>
      <c r="F980" s="123">
        <v>61023401</v>
      </c>
      <c r="G980" s="124">
        <v>0</v>
      </c>
      <c r="H980" s="124">
        <v>0</v>
      </c>
      <c r="I980" s="123">
        <v>1</v>
      </c>
      <c r="J980" s="123">
        <v>0</v>
      </c>
      <c r="K980" s="124">
        <v>0</v>
      </c>
      <c r="L980" s="124">
        <v>0</v>
      </c>
      <c r="M980" s="124" t="s">
        <v>1186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1185</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1751</v>
      </c>
      <c r="E981" s="123">
        <v>1</v>
      </c>
      <c r="F981" s="123">
        <v>62011101</v>
      </c>
      <c r="G981" s="124">
        <v>0</v>
      </c>
      <c r="H981" s="124">
        <v>0</v>
      </c>
      <c r="I981" s="123">
        <v>1</v>
      </c>
      <c r="J981" s="123">
        <v>0</v>
      </c>
      <c r="K981" s="124">
        <v>0</v>
      </c>
      <c r="L981" s="124">
        <v>0</v>
      </c>
      <c r="M981" s="124" t="s">
        <v>1736</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1752</v>
      </c>
      <c r="E982" s="123">
        <v>1</v>
      </c>
      <c r="F982" s="123">
        <v>62011201</v>
      </c>
      <c r="G982" s="124">
        <v>0</v>
      </c>
      <c r="H982" s="124">
        <v>0</v>
      </c>
      <c r="I982" s="123">
        <v>1</v>
      </c>
      <c r="J982" s="123">
        <v>0</v>
      </c>
      <c r="K982" s="124">
        <v>0</v>
      </c>
      <c r="L982" s="124">
        <v>0</v>
      </c>
      <c r="M982" s="124" t="s">
        <v>1737</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1753</v>
      </c>
      <c r="E983" s="123">
        <v>1</v>
      </c>
      <c r="F983" s="123">
        <v>62011301</v>
      </c>
      <c r="G983" s="124">
        <v>0</v>
      </c>
      <c r="H983" s="124">
        <v>0</v>
      </c>
      <c r="I983" s="123">
        <v>1</v>
      </c>
      <c r="J983" s="123">
        <v>0</v>
      </c>
      <c r="K983" s="124">
        <v>0</v>
      </c>
      <c r="L983" s="124">
        <v>0</v>
      </c>
      <c r="M983" s="124" t="s">
        <v>1738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1744</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1766</v>
      </c>
      <c r="E984" s="123">
        <v>1</v>
      </c>
      <c r="F984" s="123">
        <v>61021101</v>
      </c>
      <c r="G984" s="124">
        <v>0</v>
      </c>
      <c r="H984" s="124">
        <v>0</v>
      </c>
      <c r="I984" s="123">
        <v>1</v>
      </c>
      <c r="J984" s="123">
        <v>0</v>
      </c>
      <c r="K984" s="124">
        <v>0</v>
      </c>
      <c r="L984" s="124">
        <v>0</v>
      </c>
      <c r="M984" s="124" t="s">
        <v>1198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1767</v>
      </c>
      <c r="E985" s="123">
        <v>1</v>
      </c>
      <c r="F985" s="123">
        <v>62021301</v>
      </c>
      <c r="G985" s="124">
        <v>0</v>
      </c>
      <c r="H985" s="124">
        <v>0</v>
      </c>
      <c r="I985" s="123">
        <v>1</v>
      </c>
      <c r="J985" s="123">
        <v>0</v>
      </c>
      <c r="K985" s="124">
        <v>0</v>
      </c>
      <c r="L985" s="124">
        <v>0</v>
      </c>
      <c r="M985" s="124" t="s">
        <v>1200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1768</v>
      </c>
      <c r="E986" s="123">
        <v>1</v>
      </c>
      <c r="F986" s="123">
        <v>62021401</v>
      </c>
      <c r="G986" s="124">
        <v>0</v>
      </c>
      <c r="H986" s="124">
        <v>0</v>
      </c>
      <c r="I986" s="123">
        <v>1</v>
      </c>
      <c r="J986" s="123">
        <v>0</v>
      </c>
      <c r="K986" s="124">
        <v>0</v>
      </c>
      <c r="L986" s="124">
        <v>0</v>
      </c>
      <c r="M986" s="124" t="s">
        <v>1202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1201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1769</v>
      </c>
      <c r="E987" s="123">
        <v>1</v>
      </c>
      <c r="F987" s="123">
        <v>62021501</v>
      </c>
      <c r="G987" s="124">
        <v>0</v>
      </c>
      <c r="H987" s="124">
        <v>0</v>
      </c>
      <c r="I987" s="123">
        <v>1</v>
      </c>
      <c r="J987" s="123">
        <v>0</v>
      </c>
      <c r="K987" s="124">
        <v>0</v>
      </c>
      <c r="L987" s="124">
        <v>0</v>
      </c>
      <c r="M987" s="124" t="s">
        <v>1204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1203</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1770</v>
      </c>
      <c r="E988" s="123">
        <v>1</v>
      </c>
      <c r="F988" s="123">
        <v>62022101</v>
      </c>
      <c r="G988" s="124">
        <v>0</v>
      </c>
      <c r="H988" s="124">
        <v>0</v>
      </c>
      <c r="I988" s="123">
        <v>1</v>
      </c>
      <c r="J988" s="123">
        <v>0</v>
      </c>
      <c r="K988" s="124">
        <v>0</v>
      </c>
      <c r="L988" s="124">
        <v>0</v>
      </c>
      <c r="M988" s="124" t="s">
        <v>1206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1205</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1771</v>
      </c>
      <c r="E989" s="123">
        <v>1</v>
      </c>
      <c r="F989" s="123">
        <v>62022201</v>
      </c>
      <c r="G989" s="124">
        <v>0</v>
      </c>
      <c r="H989" s="124">
        <v>0</v>
      </c>
      <c r="I989" s="123">
        <v>1</v>
      </c>
      <c r="J989" s="123">
        <v>0</v>
      </c>
      <c r="K989" s="124">
        <v>0</v>
      </c>
      <c r="L989" s="124">
        <v>0</v>
      </c>
      <c r="M989" s="124" t="s">
        <v>1208</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1207</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1772</v>
      </c>
      <c r="E990" s="123">
        <v>1</v>
      </c>
      <c r="F990" s="123">
        <v>62022301</v>
      </c>
      <c r="G990" s="124">
        <v>0</v>
      </c>
      <c r="H990" s="124">
        <v>0</v>
      </c>
      <c r="I990" s="123">
        <v>1</v>
      </c>
      <c r="J990" s="123">
        <v>0</v>
      </c>
      <c r="K990" s="124">
        <v>0</v>
      </c>
      <c r="L990" s="124">
        <v>0</v>
      </c>
      <c r="M990" s="124" t="s">
        <v>1210</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1209</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1773</v>
      </c>
      <c r="E991" s="123">
        <v>1</v>
      </c>
      <c r="F991" s="123">
        <v>62022401</v>
      </c>
      <c r="G991" s="124">
        <v>0</v>
      </c>
      <c r="H991" s="124">
        <v>0</v>
      </c>
      <c r="I991" s="123">
        <v>1</v>
      </c>
      <c r="J991" s="123">
        <v>0</v>
      </c>
      <c r="K991" s="124">
        <v>0</v>
      </c>
      <c r="L991" s="124">
        <v>0</v>
      </c>
      <c r="M991" s="124" t="s">
        <v>1212</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1211</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1774</v>
      </c>
      <c r="E992" s="123">
        <v>1</v>
      </c>
      <c r="F992" s="123">
        <v>62021101</v>
      </c>
      <c r="G992" s="124">
        <v>0</v>
      </c>
      <c r="H992" s="124">
        <v>0</v>
      </c>
      <c r="I992" s="123">
        <v>1</v>
      </c>
      <c r="J992" s="123">
        <v>0</v>
      </c>
      <c r="K992" s="124">
        <v>0</v>
      </c>
      <c r="L992" s="124">
        <v>0</v>
      </c>
      <c r="M992" s="124" t="s">
        <v>1214</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1213</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1775</v>
      </c>
      <c r="E993" s="123">
        <v>1</v>
      </c>
      <c r="F993" s="123">
        <v>62023201</v>
      </c>
      <c r="G993" s="124">
        <v>0</v>
      </c>
      <c r="H993" s="124">
        <v>0</v>
      </c>
      <c r="I993" s="123">
        <v>1</v>
      </c>
      <c r="J993" s="123">
        <v>0</v>
      </c>
      <c r="K993" s="124">
        <v>0</v>
      </c>
      <c r="L993" s="124">
        <v>0</v>
      </c>
      <c r="M993" s="124" t="s">
        <v>1216</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1215</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1776</v>
      </c>
      <c r="E994" s="123">
        <v>1</v>
      </c>
      <c r="F994" s="123">
        <v>62023301</v>
      </c>
      <c r="G994" s="124">
        <v>0</v>
      </c>
      <c r="H994" s="124">
        <v>0</v>
      </c>
      <c r="I994" s="123">
        <v>1</v>
      </c>
      <c r="J994" s="123">
        <v>0</v>
      </c>
      <c r="K994" s="124">
        <v>0</v>
      </c>
      <c r="L994" s="124">
        <v>0</v>
      </c>
      <c r="M994" s="124" t="s">
        <v>1218</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1217</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1777</v>
      </c>
      <c r="E995" s="123">
        <v>1</v>
      </c>
      <c r="F995" s="123">
        <v>62023401</v>
      </c>
      <c r="G995" s="124">
        <v>0</v>
      </c>
      <c r="H995" s="124">
        <v>0</v>
      </c>
      <c r="I995" s="123">
        <v>1</v>
      </c>
      <c r="J995" s="123">
        <v>0</v>
      </c>
      <c r="K995" s="124">
        <v>0</v>
      </c>
      <c r="L995" s="124">
        <v>0</v>
      </c>
      <c r="M995" s="124" t="s">
        <v>1220</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1219</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70000001</v>
      </c>
      <c r="D996" s="20" t="s">
        <v>1330</v>
      </c>
      <c r="E996" s="19">
        <v>1</v>
      </c>
      <c r="F996" s="123">
        <v>0</v>
      </c>
      <c r="G996" s="19">
        <v>0</v>
      </c>
      <c r="H996" s="14">
        <v>0</v>
      </c>
      <c r="I996" s="19">
        <v>1</v>
      </c>
      <c r="J996" s="19">
        <v>0</v>
      </c>
      <c r="K996" s="19">
        <v>0</v>
      </c>
      <c r="L996" s="19">
        <v>0</v>
      </c>
      <c r="M996" s="19">
        <v>0</v>
      </c>
      <c r="N996" s="19">
        <v>1</v>
      </c>
      <c r="O996" s="19">
        <v>0</v>
      </c>
      <c r="P996" s="19">
        <v>0</v>
      </c>
      <c r="Q996" s="19">
        <v>0</v>
      </c>
      <c r="R996" s="7">
        <v>0</v>
      </c>
      <c r="S996" s="14">
        <v>0</v>
      </c>
      <c r="T996" s="12">
        <v>0</v>
      </c>
      <c r="U996" s="19">
        <v>1</v>
      </c>
      <c r="V996" s="19">
        <v>0</v>
      </c>
      <c r="W996" s="19">
        <v>1</v>
      </c>
      <c r="X996" s="19">
        <v>0</v>
      </c>
      <c r="Y996" s="19">
        <v>0</v>
      </c>
      <c r="Z996" s="19">
        <v>0</v>
      </c>
      <c r="AA996" s="19">
        <v>0</v>
      </c>
      <c r="AB996" s="19">
        <v>1</v>
      </c>
      <c r="AC996" s="19">
        <v>0</v>
      </c>
      <c r="AD996" s="19">
        <v>1</v>
      </c>
      <c r="AE996" s="19">
        <v>0</v>
      </c>
      <c r="AF996" s="19">
        <v>0</v>
      </c>
      <c r="AG996" s="7">
        <v>7</v>
      </c>
      <c r="AH996" s="7">
        <v>0</v>
      </c>
      <c r="AI996" s="7">
        <v>0</v>
      </c>
      <c r="AJ996" s="7">
        <v>0</v>
      </c>
      <c r="AK996" s="19">
        <v>0</v>
      </c>
      <c r="AL996" s="19">
        <v>0</v>
      </c>
      <c r="AM996" s="19">
        <v>0</v>
      </c>
      <c r="AN996" s="19">
        <v>0</v>
      </c>
      <c r="AO996" s="19">
        <v>700</v>
      </c>
      <c r="AP996" s="19">
        <v>0.5</v>
      </c>
      <c r="AQ996" s="19">
        <v>0</v>
      </c>
      <c r="AR996" s="7">
        <v>0</v>
      </c>
      <c r="AS996" s="19" t="s">
        <v>151</v>
      </c>
      <c r="AT996" s="20" t="s">
        <v>456</v>
      </c>
      <c r="AU996" s="19">
        <v>0</v>
      </c>
      <c r="AV996" s="68">
        <v>12000006</v>
      </c>
      <c r="AW996" s="19">
        <v>0</v>
      </c>
      <c r="AX996" s="20" t="s">
        <v>153</v>
      </c>
      <c r="AY996" s="20" t="s">
        <v>151</v>
      </c>
      <c r="AZ996" s="14">
        <v>0</v>
      </c>
      <c r="BA996" s="14">
        <v>0</v>
      </c>
      <c r="BB996" s="70"/>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68">
        <v>70000002</v>
      </c>
      <c r="D997" s="84" t="s">
        <v>1331</v>
      </c>
      <c r="E997" s="68">
        <v>1</v>
      </c>
      <c r="F997" s="68">
        <v>60010500</v>
      </c>
      <c r="G997" s="68">
        <v>0</v>
      </c>
      <c r="H997" s="75">
        <v>0</v>
      </c>
      <c r="I997" s="68">
        <v>1</v>
      </c>
      <c r="J997" s="68">
        <v>0</v>
      </c>
      <c r="K997" s="57">
        <v>0</v>
      </c>
      <c r="L997" s="68">
        <v>0</v>
      </c>
      <c r="M997" s="68">
        <v>0</v>
      </c>
      <c r="N997" s="68">
        <v>1</v>
      </c>
      <c r="O997" s="68">
        <v>0</v>
      </c>
      <c r="P997" s="68">
        <v>0</v>
      </c>
      <c r="Q997" s="68">
        <v>0</v>
      </c>
      <c r="R997" s="7">
        <v>0</v>
      </c>
      <c r="S997" s="68">
        <v>0</v>
      </c>
      <c r="T997" s="57">
        <v>1</v>
      </c>
      <c r="U997" s="68">
        <v>1</v>
      </c>
      <c r="V997" s="68">
        <v>0</v>
      </c>
      <c r="W997" s="68">
        <v>1</v>
      </c>
      <c r="X997" s="68">
        <v>0</v>
      </c>
      <c r="Y997" s="68">
        <v>0</v>
      </c>
      <c r="Z997" s="68">
        <v>0</v>
      </c>
      <c r="AA997" s="68">
        <v>0</v>
      </c>
      <c r="AB997" s="68">
        <v>1</v>
      </c>
      <c r="AC997" s="68">
        <v>0</v>
      </c>
      <c r="AD997" s="68">
        <v>2</v>
      </c>
      <c r="AE997" s="68">
        <v>0</v>
      </c>
      <c r="AF997" s="68">
        <v>0</v>
      </c>
      <c r="AG997" s="64">
        <v>7</v>
      </c>
      <c r="AH997" s="64">
        <v>0</v>
      </c>
      <c r="AI997" s="7">
        <v>0</v>
      </c>
      <c r="AJ997" s="64">
        <v>9</v>
      </c>
      <c r="AK997" s="68">
        <v>0</v>
      </c>
      <c r="AL997" s="68">
        <v>0</v>
      </c>
      <c r="AM997" s="68">
        <v>0</v>
      </c>
      <c r="AN997" s="68">
        <v>0.5</v>
      </c>
      <c r="AO997" s="68">
        <v>3000</v>
      </c>
      <c r="AP997" s="68">
        <v>0.2</v>
      </c>
      <c r="AQ997" s="68">
        <v>20</v>
      </c>
      <c r="AR997" s="64">
        <v>0</v>
      </c>
      <c r="AS997" s="68" t="s">
        <v>151</v>
      </c>
      <c r="AT997" s="20" t="s">
        <v>456</v>
      </c>
      <c r="AU997" s="68" t="s">
        <v>191</v>
      </c>
      <c r="AV997" s="68">
        <v>12000006</v>
      </c>
      <c r="AW997" s="136">
        <v>20000025</v>
      </c>
      <c r="AX997" s="84" t="s">
        <v>192</v>
      </c>
      <c r="AY997" s="84" t="s">
        <v>151</v>
      </c>
      <c r="AZ997" s="75">
        <v>0</v>
      </c>
      <c r="BA997" s="75">
        <v>0</v>
      </c>
      <c r="BB997" s="76"/>
      <c r="BC997" s="68">
        <v>0</v>
      </c>
      <c r="BD997" s="68">
        <v>0</v>
      </c>
      <c r="BE997" s="68">
        <v>0</v>
      </c>
      <c r="BF997" s="68">
        <v>0</v>
      </c>
      <c r="BG997" s="68">
        <v>0</v>
      </c>
      <c r="BH997" s="68">
        <v>0</v>
      </c>
      <c r="BI997" s="68">
        <v>0</v>
      </c>
      <c r="BJ997" s="7">
        <v>0</v>
      </c>
      <c r="BK997" s="7">
        <v>0</v>
      </c>
      <c r="BL997" s="7">
        <v>0</v>
      </c>
      <c r="BM997" s="7">
        <v>0</v>
      </c>
      <c r="BN997" s="7">
        <v>0</v>
      </c>
      <c r="BO997" s="7">
        <v>0</v>
      </c>
    </row>
    <row r="998" spans="2:67" ht="20.100000000000001" customHeight="1">
      <c r="C998" s="68">
        <v>70000003</v>
      </c>
      <c r="D998" s="84" t="s">
        <v>1332</v>
      </c>
      <c r="E998" s="68">
        <v>1</v>
      </c>
      <c r="F998" s="68">
        <v>60010500</v>
      </c>
      <c r="G998" s="68">
        <v>0</v>
      </c>
      <c r="H998" s="75">
        <v>0</v>
      </c>
      <c r="I998" s="68">
        <v>1</v>
      </c>
      <c r="J998" s="68">
        <v>0</v>
      </c>
      <c r="K998" s="57">
        <v>0</v>
      </c>
      <c r="L998" s="68">
        <v>0</v>
      </c>
      <c r="M998" s="68">
        <v>0</v>
      </c>
      <c r="N998" s="68">
        <v>1</v>
      </c>
      <c r="O998" s="68">
        <v>0</v>
      </c>
      <c r="P998" s="68">
        <v>0</v>
      </c>
      <c r="Q998" s="68">
        <v>0</v>
      </c>
      <c r="R998" s="7">
        <v>0</v>
      </c>
      <c r="S998" s="68">
        <v>0</v>
      </c>
      <c r="T998" s="57">
        <v>1</v>
      </c>
      <c r="U998" s="68">
        <v>1</v>
      </c>
      <c r="V998" s="68">
        <v>0</v>
      </c>
      <c r="W998" s="68">
        <v>1</v>
      </c>
      <c r="X998" s="68">
        <v>0</v>
      </c>
      <c r="Y998" s="68">
        <v>0</v>
      </c>
      <c r="Z998" s="68">
        <v>0</v>
      </c>
      <c r="AA998" s="68">
        <v>0</v>
      </c>
      <c r="AB998" s="68">
        <v>1</v>
      </c>
      <c r="AC998" s="68">
        <v>0</v>
      </c>
      <c r="AD998" s="68">
        <v>2</v>
      </c>
      <c r="AE998" s="68">
        <v>0</v>
      </c>
      <c r="AF998" s="68">
        <v>0</v>
      </c>
      <c r="AG998" s="64">
        <v>7</v>
      </c>
      <c r="AH998" s="64">
        <v>0</v>
      </c>
      <c r="AI998" s="7">
        <v>0</v>
      </c>
      <c r="AJ998" s="64">
        <v>9</v>
      </c>
      <c r="AK998" s="68">
        <v>0</v>
      </c>
      <c r="AL998" s="68">
        <v>0</v>
      </c>
      <c r="AM998" s="68">
        <v>0</v>
      </c>
      <c r="AN998" s="68">
        <v>0.5</v>
      </c>
      <c r="AO998" s="68">
        <v>3000</v>
      </c>
      <c r="AP998" s="68">
        <v>0.2</v>
      </c>
      <c r="AQ998" s="68">
        <v>20</v>
      </c>
      <c r="AR998" s="64">
        <v>0</v>
      </c>
      <c r="AS998" s="68" t="s">
        <v>151</v>
      </c>
      <c r="AT998" s="20" t="s">
        <v>456</v>
      </c>
      <c r="AU998" s="68" t="s">
        <v>191</v>
      </c>
      <c r="AV998" s="68">
        <v>10001004</v>
      </c>
      <c r="AW998" s="136">
        <v>20000037</v>
      </c>
      <c r="AX998" s="84" t="s">
        <v>192</v>
      </c>
      <c r="AY998" s="84" t="s">
        <v>151</v>
      </c>
      <c r="AZ998" s="75">
        <v>0</v>
      </c>
      <c r="BA998" s="75">
        <v>0</v>
      </c>
      <c r="BB998" s="76"/>
      <c r="BC998" s="68">
        <v>0</v>
      </c>
      <c r="BD998" s="68">
        <v>0</v>
      </c>
      <c r="BE998" s="68">
        <v>0</v>
      </c>
      <c r="BF998" s="68">
        <v>0</v>
      </c>
      <c r="BG998" s="68">
        <v>0</v>
      </c>
      <c r="BH998" s="68">
        <v>0</v>
      </c>
      <c r="BI998" s="68">
        <v>0</v>
      </c>
      <c r="BJ998" s="7">
        <v>0</v>
      </c>
      <c r="BK998" s="7">
        <v>0</v>
      </c>
      <c r="BL998" s="7">
        <v>0</v>
      </c>
      <c r="BM998" s="7">
        <v>0</v>
      </c>
      <c r="BN998" s="7">
        <v>0</v>
      </c>
      <c r="BO998" s="7">
        <v>0</v>
      </c>
    </row>
    <row r="999" spans="2:67" ht="20.100000000000001" customHeight="1">
      <c r="C999" s="68">
        <v>70000004</v>
      </c>
      <c r="D999" s="84" t="s">
        <v>1333</v>
      </c>
      <c r="E999" s="68">
        <v>1</v>
      </c>
      <c r="F999" s="68">
        <v>60010500</v>
      </c>
      <c r="G999" s="68">
        <v>0</v>
      </c>
      <c r="H999" s="75">
        <v>0</v>
      </c>
      <c r="I999" s="68">
        <v>1</v>
      </c>
      <c r="J999" s="68">
        <v>0</v>
      </c>
      <c r="K999" s="57">
        <v>0</v>
      </c>
      <c r="L999" s="68">
        <v>0</v>
      </c>
      <c r="M999" s="68">
        <v>0</v>
      </c>
      <c r="N999" s="68">
        <v>1</v>
      </c>
      <c r="O999" s="68">
        <v>0</v>
      </c>
      <c r="P999" s="68">
        <v>0</v>
      </c>
      <c r="Q999" s="68">
        <v>0</v>
      </c>
      <c r="R999" s="7">
        <v>0</v>
      </c>
      <c r="S999" s="68">
        <v>0</v>
      </c>
      <c r="T999" s="57">
        <v>1</v>
      </c>
      <c r="U999" s="68">
        <v>1</v>
      </c>
      <c r="V999" s="68">
        <v>0</v>
      </c>
      <c r="W999" s="68">
        <v>1</v>
      </c>
      <c r="X999" s="68">
        <v>0</v>
      </c>
      <c r="Y999" s="68">
        <v>0</v>
      </c>
      <c r="Z999" s="68">
        <v>0</v>
      </c>
      <c r="AA999" s="68">
        <v>0</v>
      </c>
      <c r="AB999" s="68">
        <v>1</v>
      </c>
      <c r="AC999" s="68">
        <v>0</v>
      </c>
      <c r="AD999" s="68">
        <v>2</v>
      </c>
      <c r="AE999" s="68">
        <v>0</v>
      </c>
      <c r="AF999" s="68">
        <v>0</v>
      </c>
      <c r="AG999" s="64">
        <v>7</v>
      </c>
      <c r="AH999" s="64">
        <v>0</v>
      </c>
      <c r="AI999" s="7">
        <v>0</v>
      </c>
      <c r="AJ999" s="64">
        <v>9</v>
      </c>
      <c r="AK999" s="68">
        <v>0</v>
      </c>
      <c r="AL999" s="68">
        <v>0</v>
      </c>
      <c r="AM999" s="68">
        <v>0</v>
      </c>
      <c r="AN999" s="68">
        <v>0.5</v>
      </c>
      <c r="AO999" s="68">
        <v>3000</v>
      </c>
      <c r="AP999" s="68">
        <v>0.2</v>
      </c>
      <c r="AQ999" s="68">
        <v>20</v>
      </c>
      <c r="AR999" s="64">
        <v>0</v>
      </c>
      <c r="AS999" s="68" t="s">
        <v>151</v>
      </c>
      <c r="AT999" s="20" t="s">
        <v>456</v>
      </c>
      <c r="AU999" s="68" t="s">
        <v>191</v>
      </c>
      <c r="AV999" s="68">
        <v>12000006</v>
      </c>
      <c r="AW999" s="136">
        <v>20000038</v>
      </c>
      <c r="AX999" s="84" t="s">
        <v>192</v>
      </c>
      <c r="AY999" s="84" t="s">
        <v>151</v>
      </c>
      <c r="AZ999" s="75">
        <v>0</v>
      </c>
      <c r="BA999" s="75">
        <v>0</v>
      </c>
      <c r="BB999" s="76"/>
      <c r="BC999" s="68">
        <v>0</v>
      </c>
      <c r="BD999" s="68">
        <v>0</v>
      </c>
      <c r="BE999" s="68">
        <v>0</v>
      </c>
      <c r="BF999" s="68">
        <v>0</v>
      </c>
      <c r="BG999" s="68">
        <v>0</v>
      </c>
      <c r="BH999" s="68">
        <v>0</v>
      </c>
      <c r="BI999" s="68">
        <v>0</v>
      </c>
      <c r="BJ999" s="7">
        <v>0</v>
      </c>
      <c r="BK999" s="7">
        <v>0</v>
      </c>
      <c r="BL999" s="7">
        <v>0</v>
      </c>
      <c r="BM999" s="7">
        <v>0</v>
      </c>
      <c r="BN999" s="7">
        <v>0</v>
      </c>
      <c r="BO999" s="7">
        <v>0</v>
      </c>
    </row>
    <row r="1000" spans="2:67" ht="20.100000000000001" customHeight="1">
      <c r="C1000" s="19">
        <v>70000011</v>
      </c>
      <c r="D1000" s="20" t="s">
        <v>1334</v>
      </c>
      <c r="E1000" s="19">
        <v>1</v>
      </c>
      <c r="F1000" s="19">
        <v>0</v>
      </c>
      <c r="G1000" s="19">
        <v>0</v>
      </c>
      <c r="H1000" s="14">
        <v>0</v>
      </c>
      <c r="I1000" s="19">
        <v>1</v>
      </c>
      <c r="J1000" s="19">
        <v>0</v>
      </c>
      <c r="K1000" s="19">
        <v>0</v>
      </c>
      <c r="L1000" s="19">
        <v>0</v>
      </c>
      <c r="M1000" s="19">
        <v>0</v>
      </c>
      <c r="N1000" s="19">
        <v>1</v>
      </c>
      <c r="O1000" s="19">
        <v>0</v>
      </c>
      <c r="P1000" s="19">
        <v>0</v>
      </c>
      <c r="Q1000" s="19">
        <v>0</v>
      </c>
      <c r="R1000" s="7">
        <v>0</v>
      </c>
      <c r="S1000" s="14">
        <v>0</v>
      </c>
      <c r="T1000" s="12">
        <v>0</v>
      </c>
      <c r="U1000" s="19">
        <v>1</v>
      </c>
      <c r="V1000" s="19">
        <v>0</v>
      </c>
      <c r="W1000" s="19">
        <v>1</v>
      </c>
      <c r="X1000" s="19">
        <v>0</v>
      </c>
      <c r="Y1000" s="19">
        <v>0</v>
      </c>
      <c r="Z1000" s="19">
        <v>0</v>
      </c>
      <c r="AA1000" s="19">
        <v>0</v>
      </c>
      <c r="AB1000" s="19">
        <v>1</v>
      </c>
      <c r="AC1000" s="19">
        <v>0</v>
      </c>
      <c r="AD1000" s="19">
        <v>1</v>
      </c>
      <c r="AE1000" s="19">
        <v>0</v>
      </c>
      <c r="AF1000" s="19">
        <v>0</v>
      </c>
      <c r="AG1000" s="7">
        <v>7</v>
      </c>
      <c r="AH1000" s="7">
        <v>0</v>
      </c>
      <c r="AI1000" s="7">
        <v>0</v>
      </c>
      <c r="AJ1000" s="7">
        <v>0</v>
      </c>
      <c r="AK1000" s="19">
        <v>0</v>
      </c>
      <c r="AL1000" s="19">
        <v>0</v>
      </c>
      <c r="AM1000" s="19">
        <v>0</v>
      </c>
      <c r="AN1000" s="19">
        <v>0</v>
      </c>
      <c r="AO1000" s="19">
        <v>1000</v>
      </c>
      <c r="AP1000" s="19">
        <v>0.5</v>
      </c>
      <c r="AQ1000" s="19">
        <v>0</v>
      </c>
      <c r="AR1000" s="7">
        <v>0</v>
      </c>
      <c r="AS1000" s="19" t="s">
        <v>151</v>
      </c>
      <c r="AT1000" s="20" t="s">
        <v>456</v>
      </c>
      <c r="AU1000" s="68">
        <v>0</v>
      </c>
      <c r="AV1000" s="11">
        <v>12000006</v>
      </c>
      <c r="AW1000" s="19">
        <v>0</v>
      </c>
      <c r="AX1000" s="20" t="s">
        <v>153</v>
      </c>
      <c r="AY1000" s="20" t="s">
        <v>151</v>
      </c>
      <c r="AZ1000" s="14">
        <v>0</v>
      </c>
      <c r="BA1000" s="14">
        <v>0</v>
      </c>
      <c r="BB1000" s="70"/>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68">
        <v>70000012</v>
      </c>
      <c r="D1001" s="84" t="s">
        <v>1335</v>
      </c>
      <c r="E1001" s="68">
        <v>1</v>
      </c>
      <c r="F1001" s="68">
        <v>60010500</v>
      </c>
      <c r="G1001" s="68">
        <v>0</v>
      </c>
      <c r="H1001" s="75">
        <v>0</v>
      </c>
      <c r="I1001" s="68">
        <v>1</v>
      </c>
      <c r="J1001" s="68">
        <v>0</v>
      </c>
      <c r="K1001" s="57">
        <v>0</v>
      </c>
      <c r="L1001" s="68">
        <v>0</v>
      </c>
      <c r="M1001" s="68">
        <v>0</v>
      </c>
      <c r="N1001" s="68">
        <v>1</v>
      </c>
      <c r="O1001" s="68">
        <v>0</v>
      </c>
      <c r="P1001" s="68">
        <v>0</v>
      </c>
      <c r="Q1001" s="68">
        <v>0</v>
      </c>
      <c r="R1001" s="7">
        <v>0</v>
      </c>
      <c r="S1001" s="68">
        <v>0</v>
      </c>
      <c r="T1001" s="57">
        <v>1</v>
      </c>
      <c r="U1001" s="68">
        <v>1</v>
      </c>
      <c r="V1001" s="68">
        <v>0</v>
      </c>
      <c r="W1001" s="68">
        <v>1</v>
      </c>
      <c r="X1001" s="68">
        <v>0</v>
      </c>
      <c r="Y1001" s="68">
        <v>0</v>
      </c>
      <c r="Z1001" s="68">
        <v>0</v>
      </c>
      <c r="AA1001" s="68">
        <v>0</v>
      </c>
      <c r="AB1001" s="68">
        <v>1</v>
      </c>
      <c r="AC1001" s="68">
        <v>0</v>
      </c>
      <c r="AD1001" s="68">
        <v>1.2</v>
      </c>
      <c r="AE1001" s="68">
        <v>0</v>
      </c>
      <c r="AF1001" s="68">
        <v>0</v>
      </c>
      <c r="AG1001" s="64">
        <v>7</v>
      </c>
      <c r="AH1001" s="64">
        <v>0</v>
      </c>
      <c r="AI1001" s="7">
        <v>0</v>
      </c>
      <c r="AJ1001" s="64">
        <v>9</v>
      </c>
      <c r="AK1001" s="68">
        <v>0</v>
      </c>
      <c r="AL1001" s="68">
        <v>0</v>
      </c>
      <c r="AM1001" s="68">
        <v>0</v>
      </c>
      <c r="AN1001" s="68">
        <v>0.5</v>
      </c>
      <c r="AO1001" s="68">
        <v>3000</v>
      </c>
      <c r="AP1001" s="68">
        <v>0.2</v>
      </c>
      <c r="AQ1001" s="68">
        <v>20</v>
      </c>
      <c r="AR1001" s="64">
        <v>0</v>
      </c>
      <c r="AS1001" s="68" t="s">
        <v>151</v>
      </c>
      <c r="AT1001" s="20" t="s">
        <v>456</v>
      </c>
      <c r="AU1001" s="68" t="s">
        <v>191</v>
      </c>
      <c r="AV1001" s="68">
        <v>12000006</v>
      </c>
      <c r="AW1001" s="136">
        <v>20000025</v>
      </c>
      <c r="AX1001" s="84" t="s">
        <v>192</v>
      </c>
      <c r="AY1001" s="84" t="s">
        <v>151</v>
      </c>
      <c r="AZ1001" s="75">
        <v>0</v>
      </c>
      <c r="BA1001" s="75">
        <v>0</v>
      </c>
      <c r="BB1001" s="76"/>
      <c r="BC1001" s="68">
        <v>0</v>
      </c>
      <c r="BD1001" s="68">
        <v>0</v>
      </c>
      <c r="BE1001" s="68">
        <v>0</v>
      </c>
      <c r="BF1001" s="68">
        <v>0</v>
      </c>
      <c r="BG1001" s="68">
        <v>0</v>
      </c>
      <c r="BH1001" s="68">
        <v>0</v>
      </c>
      <c r="BI1001" s="68">
        <v>0</v>
      </c>
      <c r="BJ1001" s="7">
        <v>0</v>
      </c>
      <c r="BK1001" s="7">
        <v>0</v>
      </c>
      <c r="BL1001" s="7">
        <v>0</v>
      </c>
      <c r="BM1001" s="7">
        <v>0</v>
      </c>
      <c r="BN1001" s="7">
        <v>0</v>
      </c>
      <c r="BO1001" s="7">
        <v>0</v>
      </c>
    </row>
    <row r="1002" spans="2:67" ht="20.100000000000001" customHeight="1">
      <c r="C1002" s="19">
        <v>70001001</v>
      </c>
      <c r="D1002" s="13" t="s">
        <v>384</v>
      </c>
      <c r="E1002" s="19">
        <v>1</v>
      </c>
      <c r="F1002" s="12">
        <v>60010300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3</v>
      </c>
      <c r="X1002" s="12">
        <v>350</v>
      </c>
      <c r="Y1002" s="12">
        <v>0</v>
      </c>
      <c r="Z1002" s="12">
        <v>0</v>
      </c>
      <c r="AA1002" s="12">
        <v>0</v>
      </c>
      <c r="AB1002" s="12">
        <v>0</v>
      </c>
      <c r="AC1002" s="12">
        <v>0</v>
      </c>
      <c r="AD1002" s="12">
        <v>9</v>
      </c>
      <c r="AE1002" s="12">
        <v>2</v>
      </c>
      <c r="AF1002" s="12" t="s">
        <v>161</v>
      </c>
      <c r="AG1002" s="7">
        <v>0</v>
      </c>
      <c r="AH1002" s="7">
        <v>2</v>
      </c>
      <c r="AI1002" s="7">
        <v>0</v>
      </c>
      <c r="AJ1002" s="7">
        <v>1.5</v>
      </c>
      <c r="AK1002" s="12">
        <v>0</v>
      </c>
      <c r="AL1002" s="12">
        <v>0</v>
      </c>
      <c r="AM1002" s="12">
        <v>0</v>
      </c>
      <c r="AN1002" s="12">
        <v>1</v>
      </c>
      <c r="AO1002" s="12">
        <v>3000</v>
      </c>
      <c r="AP1002" s="12">
        <v>0.5</v>
      </c>
      <c r="AQ1002" s="12">
        <v>0</v>
      </c>
      <c r="AR1002" s="7">
        <v>0</v>
      </c>
      <c r="AS1002" s="12" t="s">
        <v>151</v>
      </c>
      <c r="AT1002" s="13" t="s">
        <v>211</v>
      </c>
      <c r="AU1002" s="12" t="s">
        <v>353</v>
      </c>
      <c r="AV1002" s="19">
        <v>10000007</v>
      </c>
      <c r="AW1002" s="19">
        <v>21000110</v>
      </c>
      <c r="AX1002" s="13" t="s">
        <v>153</v>
      </c>
      <c r="AY1002" s="12">
        <v>0</v>
      </c>
      <c r="AZ1002" s="14">
        <v>0</v>
      </c>
      <c r="BA1002" s="14">
        <v>0</v>
      </c>
      <c r="BB1002" s="38" t="s">
        <v>372</v>
      </c>
      <c r="BC1002" s="12">
        <v>0</v>
      </c>
      <c r="BD1002" s="12">
        <v>0</v>
      </c>
      <c r="BE1002" s="12">
        <v>0</v>
      </c>
      <c r="BF1002" s="12">
        <v>0</v>
      </c>
      <c r="BG1002" s="12">
        <v>0</v>
      </c>
      <c r="BH1002" s="12">
        <v>0</v>
      </c>
      <c r="BI1002" s="10">
        <v>0</v>
      </c>
      <c r="BJ1002" s="7">
        <v>0</v>
      </c>
      <c r="BK1002" s="7">
        <v>0</v>
      </c>
      <c r="BL1002" s="7">
        <v>0</v>
      </c>
      <c r="BM1002" s="7">
        <v>0</v>
      </c>
      <c r="BN1002" s="7">
        <v>0</v>
      </c>
      <c r="BO1002" s="7">
        <v>0</v>
      </c>
    </row>
    <row r="1003" spans="2:67" ht="20.100000000000001" customHeight="1">
      <c r="C1003" s="19">
        <v>70101001</v>
      </c>
      <c r="D1003" s="13" t="s">
        <v>379</v>
      </c>
      <c r="E1003" s="19">
        <v>1</v>
      </c>
      <c r="F1003" s="12">
        <v>60010300</v>
      </c>
      <c r="G1003" s="19">
        <v>0</v>
      </c>
      <c r="H1003" s="14">
        <v>0</v>
      </c>
      <c r="I1003" s="19">
        <v>1</v>
      </c>
      <c r="J1003" s="19">
        <v>0</v>
      </c>
      <c r="K1003" s="19">
        <v>0</v>
      </c>
      <c r="L1003" s="12">
        <v>0</v>
      </c>
      <c r="M1003" s="12">
        <v>0</v>
      </c>
      <c r="N1003" s="12">
        <v>2</v>
      </c>
      <c r="O1003" s="12">
        <v>2</v>
      </c>
      <c r="P1003" s="12">
        <v>0.8</v>
      </c>
      <c r="Q1003" s="12">
        <v>0</v>
      </c>
      <c r="R1003" s="7">
        <v>0</v>
      </c>
      <c r="S1003" s="12">
        <v>0</v>
      </c>
      <c r="T1003" s="12">
        <v>1</v>
      </c>
      <c r="U1003" s="12">
        <v>2</v>
      </c>
      <c r="V1003" s="12">
        <v>0</v>
      </c>
      <c r="W1003" s="12">
        <v>0</v>
      </c>
      <c r="X1003" s="12">
        <v>0</v>
      </c>
      <c r="Y1003" s="12">
        <v>0</v>
      </c>
      <c r="Z1003" s="12">
        <v>0</v>
      </c>
      <c r="AA1003" s="12">
        <v>0</v>
      </c>
      <c r="AB1003" s="12">
        <v>0</v>
      </c>
      <c r="AC1003" s="12">
        <v>0</v>
      </c>
      <c r="AD1003" s="12">
        <v>20</v>
      </c>
      <c r="AE1003" s="12">
        <v>0</v>
      </c>
      <c r="AF1003" s="12">
        <v>0</v>
      </c>
      <c r="AG1003" s="7">
        <v>2</v>
      </c>
      <c r="AH1003" s="7">
        <v>2</v>
      </c>
      <c r="AI1003" s="7">
        <v>0</v>
      </c>
      <c r="AJ1003" s="7">
        <v>1.5</v>
      </c>
      <c r="AK1003" s="12">
        <v>0</v>
      </c>
      <c r="AL1003" s="12">
        <v>0</v>
      </c>
      <c r="AM1003" s="12">
        <v>0</v>
      </c>
      <c r="AN1003" s="12">
        <v>1</v>
      </c>
      <c r="AO1003" s="12">
        <v>3000</v>
      </c>
      <c r="AP1003" s="12">
        <v>0.5</v>
      </c>
      <c r="AQ1003" s="12">
        <v>0</v>
      </c>
      <c r="AR1003" s="7">
        <v>0</v>
      </c>
      <c r="AS1003" s="12" t="s">
        <v>151</v>
      </c>
      <c r="AT1003" s="13" t="s">
        <v>152</v>
      </c>
      <c r="AU1003" s="12" t="s">
        <v>353</v>
      </c>
      <c r="AV1003" s="19">
        <v>0</v>
      </c>
      <c r="AW1003" s="19">
        <v>0</v>
      </c>
      <c r="AX1003" s="13" t="s">
        <v>341</v>
      </c>
      <c r="AY1003" s="12" t="s">
        <v>1336</v>
      </c>
      <c r="AZ1003" s="14">
        <v>0</v>
      </c>
      <c r="BA1003" s="14">
        <v>0</v>
      </c>
      <c r="BB1003" s="38" t="s">
        <v>1337</v>
      </c>
      <c r="BC1003" s="12">
        <v>0</v>
      </c>
      <c r="BD1003" s="12">
        <v>0</v>
      </c>
      <c r="BE1003" s="12">
        <v>0</v>
      </c>
      <c r="BF1003" s="12">
        <v>0</v>
      </c>
      <c r="BG1003" s="12">
        <v>0</v>
      </c>
      <c r="BH1003" s="12">
        <v>0</v>
      </c>
      <c r="BI1003" s="10">
        <v>0</v>
      </c>
      <c r="BJ1003" s="7">
        <v>0</v>
      </c>
      <c r="BK1003" s="7">
        <v>0</v>
      </c>
      <c r="BL1003" s="7">
        <v>0</v>
      </c>
      <c r="BM1003" s="7">
        <v>0</v>
      </c>
      <c r="BN1003" s="7">
        <v>0</v>
      </c>
      <c r="BO1003" s="7">
        <v>0</v>
      </c>
    </row>
    <row r="1004" spans="2:67" ht="21.75" customHeight="1">
      <c r="C1004" s="19">
        <v>70102001</v>
      </c>
      <c r="D1004" s="13" t="s">
        <v>344</v>
      </c>
      <c r="E1004" s="19">
        <v>1</v>
      </c>
      <c r="F1004" s="12">
        <v>60010100</v>
      </c>
      <c r="G1004" s="19">
        <v>0</v>
      </c>
      <c r="H1004" s="14">
        <v>0</v>
      </c>
      <c r="I1004" s="19">
        <v>1</v>
      </c>
      <c r="J1004" s="19">
        <v>0</v>
      </c>
      <c r="K1004" s="19">
        <v>0</v>
      </c>
      <c r="L1004" s="12">
        <v>0</v>
      </c>
      <c r="M1004" s="12">
        <v>0</v>
      </c>
      <c r="N1004" s="12">
        <v>2</v>
      </c>
      <c r="O1004" s="12">
        <v>3</v>
      </c>
      <c r="P1004" s="12">
        <v>1</v>
      </c>
      <c r="Q1004" s="12">
        <v>0</v>
      </c>
      <c r="R1004" s="7">
        <v>0</v>
      </c>
      <c r="S1004" s="12">
        <v>0</v>
      </c>
      <c r="T1004" s="12">
        <v>1</v>
      </c>
      <c r="U1004" s="12">
        <v>2</v>
      </c>
      <c r="V1004" s="12">
        <v>0</v>
      </c>
      <c r="W1004" s="12">
        <v>3</v>
      </c>
      <c r="X1004" s="12">
        <v>0</v>
      </c>
      <c r="Y1004" s="12">
        <v>1</v>
      </c>
      <c r="Z1004" s="12">
        <v>0</v>
      </c>
      <c r="AA1004" s="12">
        <v>0</v>
      </c>
      <c r="AB1004" s="12">
        <v>0</v>
      </c>
      <c r="AC1004" s="12">
        <v>0</v>
      </c>
      <c r="AD1004" s="12">
        <v>9</v>
      </c>
      <c r="AE1004" s="12">
        <v>1</v>
      </c>
      <c r="AF1004" s="12">
        <v>4</v>
      </c>
      <c r="AG1004" s="7">
        <v>0</v>
      </c>
      <c r="AH1004" s="7">
        <v>1</v>
      </c>
      <c r="AI1004" s="7">
        <v>0</v>
      </c>
      <c r="AJ1004" s="7">
        <v>2</v>
      </c>
      <c r="AK1004" s="12">
        <v>0</v>
      </c>
      <c r="AL1004" s="12">
        <v>0</v>
      </c>
      <c r="AM1004" s="12">
        <v>0</v>
      </c>
      <c r="AN1004" s="12">
        <v>3</v>
      </c>
      <c r="AO1004" s="12">
        <v>5000</v>
      </c>
      <c r="AP1004" s="12">
        <v>2.5</v>
      </c>
      <c r="AQ1004" s="12">
        <v>0</v>
      </c>
      <c r="AR1004" s="7">
        <v>0</v>
      </c>
      <c r="AS1004" s="12" t="s">
        <v>345</v>
      </c>
      <c r="AT1004" s="13" t="s">
        <v>211</v>
      </c>
      <c r="AU1004" s="12" t="s">
        <v>346</v>
      </c>
      <c r="AV1004" s="19">
        <v>10000007</v>
      </c>
      <c r="AW1004" s="19">
        <v>70102001</v>
      </c>
      <c r="AX1004" s="13" t="s">
        <v>153</v>
      </c>
      <c r="AY1004" s="12" t="s">
        <v>1338</v>
      </c>
      <c r="AZ1004" s="14">
        <v>0</v>
      </c>
      <c r="BA1004" s="14">
        <v>0</v>
      </c>
      <c r="BB1004" s="38" t="s">
        <v>348</v>
      </c>
      <c r="BC1004" s="12">
        <v>0</v>
      </c>
      <c r="BD1004" s="12">
        <v>0</v>
      </c>
      <c r="BE1004" s="12">
        <v>0</v>
      </c>
      <c r="BF1004" s="12">
        <v>0</v>
      </c>
      <c r="BG1004" s="12">
        <v>0</v>
      </c>
      <c r="BH1004" s="12">
        <v>0</v>
      </c>
      <c r="BI1004" s="10">
        <v>0</v>
      </c>
      <c r="BJ1004" s="7">
        <v>0</v>
      </c>
      <c r="BK1004" s="7">
        <v>0</v>
      </c>
      <c r="BL1004" s="7">
        <v>0</v>
      </c>
      <c r="BM1004" s="7">
        <v>0</v>
      </c>
      <c r="BN1004" s="7">
        <v>0</v>
      </c>
      <c r="BO1004" s="7">
        <v>0</v>
      </c>
    </row>
    <row r="1005" spans="2:67" ht="20.100000000000001" customHeight="1">
      <c r="C1005" s="19">
        <v>70102002</v>
      </c>
      <c r="D1005" s="20" t="s">
        <v>349</v>
      </c>
      <c r="E1005" s="19">
        <v>1</v>
      </c>
      <c r="F1005" s="19">
        <v>60010500</v>
      </c>
      <c r="G1005" s="19">
        <v>0</v>
      </c>
      <c r="H1005" s="14">
        <v>0</v>
      </c>
      <c r="I1005" s="19">
        <v>1</v>
      </c>
      <c r="J1005" s="19">
        <v>0</v>
      </c>
      <c r="K1005" s="19">
        <v>0</v>
      </c>
      <c r="L1005" s="19">
        <v>0</v>
      </c>
      <c r="M1005" s="19">
        <v>0</v>
      </c>
      <c r="N1005" s="12">
        <v>2</v>
      </c>
      <c r="O1005" s="19">
        <v>2</v>
      </c>
      <c r="P1005" s="19">
        <v>0.6</v>
      </c>
      <c r="Q1005" s="19">
        <v>0</v>
      </c>
      <c r="R1005" s="7">
        <v>0</v>
      </c>
      <c r="S1005" s="14">
        <v>0</v>
      </c>
      <c r="T1005" s="12">
        <v>1</v>
      </c>
      <c r="U1005" s="19">
        <v>2</v>
      </c>
      <c r="V1005" s="19">
        <v>0</v>
      </c>
      <c r="W1005" s="19">
        <v>0</v>
      </c>
      <c r="X1005" s="19">
        <v>0</v>
      </c>
      <c r="Y1005" s="19">
        <v>0</v>
      </c>
      <c r="Z1005" s="19">
        <v>0</v>
      </c>
      <c r="AA1005" s="19">
        <v>0</v>
      </c>
      <c r="AB1005" s="19">
        <v>0</v>
      </c>
      <c r="AC1005" s="19">
        <v>0</v>
      </c>
      <c r="AD1005" s="19">
        <v>20</v>
      </c>
      <c r="AE1005" s="19">
        <v>0</v>
      </c>
      <c r="AF1005" s="19">
        <v>0</v>
      </c>
      <c r="AG1005" s="7">
        <v>2</v>
      </c>
      <c r="AH1005" s="7">
        <v>0</v>
      </c>
      <c r="AI1005" s="7">
        <v>0</v>
      </c>
      <c r="AJ1005" s="7">
        <v>0</v>
      </c>
      <c r="AK1005" s="19">
        <v>0</v>
      </c>
      <c r="AL1005" s="19">
        <v>0</v>
      </c>
      <c r="AM1005" s="19">
        <v>0</v>
      </c>
      <c r="AN1005" s="19">
        <v>0</v>
      </c>
      <c r="AO1005" s="19">
        <v>1000</v>
      </c>
      <c r="AP1005" s="19">
        <v>0</v>
      </c>
      <c r="AQ1005" s="19">
        <v>0</v>
      </c>
      <c r="AR1005" s="7">
        <v>90102001</v>
      </c>
      <c r="AS1005" s="19" t="s">
        <v>151</v>
      </c>
      <c r="AT1005" s="20" t="s">
        <v>152</v>
      </c>
      <c r="AU1005" s="19" t="s">
        <v>244</v>
      </c>
      <c r="AV1005" s="19">
        <v>0</v>
      </c>
      <c r="AW1005" s="19">
        <v>40000003</v>
      </c>
      <c r="AX1005" s="20" t="s">
        <v>153</v>
      </c>
      <c r="AY1005" s="20" t="s">
        <v>151</v>
      </c>
      <c r="AZ1005" s="14">
        <v>0</v>
      </c>
      <c r="BA1005" s="14">
        <v>0</v>
      </c>
      <c r="BB1005" s="70" t="s">
        <v>350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70103001</v>
      </c>
      <c r="D1006" s="13" t="s">
        <v>352</v>
      </c>
      <c r="E1006" s="19">
        <v>1</v>
      </c>
      <c r="F1006" s="12">
        <v>60010300</v>
      </c>
      <c r="G1006" s="19">
        <v>0</v>
      </c>
      <c r="H1006" s="14">
        <v>0</v>
      </c>
      <c r="I1006" s="19">
        <v>1</v>
      </c>
      <c r="J1006" s="19">
        <v>0</v>
      </c>
      <c r="K1006" s="19">
        <v>0</v>
      </c>
      <c r="L1006" s="12">
        <v>0</v>
      </c>
      <c r="M1006" s="12">
        <v>0</v>
      </c>
      <c r="N1006" s="12">
        <v>2</v>
      </c>
      <c r="O1006" s="12">
        <v>1</v>
      </c>
      <c r="P1006" s="12">
        <v>0.5</v>
      </c>
      <c r="Q1006" s="12">
        <v>0</v>
      </c>
      <c r="R1006" s="7">
        <v>0</v>
      </c>
      <c r="S1006" s="12">
        <v>0</v>
      </c>
      <c r="T1006" s="12">
        <v>1</v>
      </c>
      <c r="U1006" s="12">
        <v>2</v>
      </c>
      <c r="V1006" s="12">
        <v>0</v>
      </c>
      <c r="W1006" s="12">
        <v>3</v>
      </c>
      <c r="X1006" s="12">
        <v>0</v>
      </c>
      <c r="Y1006" s="12">
        <v>0</v>
      </c>
      <c r="Z1006" s="12">
        <v>0</v>
      </c>
      <c r="AA1006" s="12">
        <v>0</v>
      </c>
      <c r="AB1006" s="12">
        <v>0</v>
      </c>
      <c r="AC1006" s="12">
        <v>0</v>
      </c>
      <c r="AD1006" s="12">
        <v>12</v>
      </c>
      <c r="AE1006" s="12">
        <v>2</v>
      </c>
      <c r="AF1006" s="12" t="s">
        <v>161</v>
      </c>
      <c r="AG1006" s="7">
        <v>0</v>
      </c>
      <c r="AH1006" s="7">
        <v>2</v>
      </c>
      <c r="AI1006" s="7">
        <v>0</v>
      </c>
      <c r="AJ1006" s="7">
        <v>1.5</v>
      </c>
      <c r="AK1006" s="12">
        <v>0</v>
      </c>
      <c r="AL1006" s="12">
        <v>0</v>
      </c>
      <c r="AM1006" s="12">
        <v>0</v>
      </c>
      <c r="AN1006" s="12">
        <v>1.1000000000000001</v>
      </c>
      <c r="AO1006" s="12">
        <v>3000</v>
      </c>
      <c r="AP1006" s="12">
        <v>1.1000000000000001</v>
      </c>
      <c r="AQ1006" s="12">
        <v>0</v>
      </c>
      <c r="AR1006" s="7">
        <v>0</v>
      </c>
      <c r="AS1006" s="12" t="s">
        <v>151</v>
      </c>
      <c r="AT1006" s="20" t="s">
        <v>211</v>
      </c>
      <c r="AU1006" s="12" t="s">
        <v>353</v>
      </c>
      <c r="AV1006" s="19">
        <v>10001007</v>
      </c>
      <c r="AW1006" s="19">
        <v>70103001</v>
      </c>
      <c r="AX1006" s="13" t="s">
        <v>153</v>
      </c>
      <c r="AY1006" s="12">
        <v>0</v>
      </c>
      <c r="AZ1006" s="14">
        <v>0</v>
      </c>
      <c r="BA1006" s="14">
        <v>0</v>
      </c>
      <c r="BB1006" s="38" t="s">
        <v>354</v>
      </c>
      <c r="BC1006" s="12">
        <v>0</v>
      </c>
      <c r="BD1006" s="12">
        <v>0</v>
      </c>
      <c r="BE1006" s="12">
        <v>0</v>
      </c>
      <c r="BF1006" s="12">
        <v>0</v>
      </c>
      <c r="BG1006" s="12">
        <v>0</v>
      </c>
      <c r="BH1006" s="12">
        <v>0</v>
      </c>
      <c r="BI1006" s="10">
        <v>0</v>
      </c>
      <c r="BJ1006" s="7">
        <v>0</v>
      </c>
      <c r="BK1006" s="7">
        <v>0</v>
      </c>
      <c r="BL1006" s="7">
        <v>0</v>
      </c>
      <c r="BM1006" s="7">
        <v>0</v>
      </c>
      <c r="BN1006" s="7">
        <v>0</v>
      </c>
      <c r="BO1006" s="7">
        <v>0</v>
      </c>
    </row>
    <row r="1007" spans="2:67" ht="20.100000000000001" customHeight="1">
      <c r="C1007" s="19">
        <v>70103002</v>
      </c>
      <c r="D1007" s="20" t="s">
        <v>349</v>
      </c>
      <c r="E1007" s="19">
        <v>1</v>
      </c>
      <c r="F1007" s="19">
        <v>60010500</v>
      </c>
      <c r="G1007" s="19">
        <v>0</v>
      </c>
      <c r="H1007" s="14">
        <v>0</v>
      </c>
      <c r="I1007" s="19">
        <v>1</v>
      </c>
      <c r="J1007" s="19">
        <v>0</v>
      </c>
      <c r="K1007" s="19">
        <v>0</v>
      </c>
      <c r="L1007" s="19">
        <v>0</v>
      </c>
      <c r="M1007" s="19">
        <v>0</v>
      </c>
      <c r="N1007" s="12">
        <v>2</v>
      </c>
      <c r="O1007" s="19">
        <v>2</v>
      </c>
      <c r="P1007" s="19">
        <v>0.6</v>
      </c>
      <c r="Q1007" s="19">
        <v>0</v>
      </c>
      <c r="R1007" s="7">
        <v>0</v>
      </c>
      <c r="S1007" s="14">
        <v>0</v>
      </c>
      <c r="T1007" s="12">
        <v>1</v>
      </c>
      <c r="U1007" s="19">
        <v>2</v>
      </c>
      <c r="V1007" s="19">
        <v>0</v>
      </c>
      <c r="W1007" s="19">
        <v>0</v>
      </c>
      <c r="X1007" s="19">
        <v>0</v>
      </c>
      <c r="Y1007" s="19">
        <v>0</v>
      </c>
      <c r="Z1007" s="19">
        <v>0</v>
      </c>
      <c r="AA1007" s="19">
        <v>0</v>
      </c>
      <c r="AB1007" s="19">
        <v>0</v>
      </c>
      <c r="AC1007" s="19">
        <v>0</v>
      </c>
      <c r="AD1007" s="19">
        <v>20</v>
      </c>
      <c r="AE1007" s="19">
        <v>0</v>
      </c>
      <c r="AF1007" s="19">
        <v>0</v>
      </c>
      <c r="AG1007" s="7">
        <v>0</v>
      </c>
      <c r="AH1007" s="7">
        <v>0</v>
      </c>
      <c r="AI1007" s="7">
        <v>0</v>
      </c>
      <c r="AJ1007" s="7">
        <v>0</v>
      </c>
      <c r="AK1007" s="19">
        <v>0</v>
      </c>
      <c r="AL1007" s="19">
        <v>0</v>
      </c>
      <c r="AM1007" s="19">
        <v>0</v>
      </c>
      <c r="AN1007" s="19">
        <v>0</v>
      </c>
      <c r="AO1007" s="19">
        <v>1000</v>
      </c>
      <c r="AP1007" s="19">
        <v>0</v>
      </c>
      <c r="AQ1007" s="19">
        <v>0</v>
      </c>
      <c r="AR1007" s="7">
        <v>90103001</v>
      </c>
      <c r="AS1007" s="19" t="s">
        <v>151</v>
      </c>
      <c r="AT1007" s="20" t="s">
        <v>151</v>
      </c>
      <c r="AU1007" s="19" t="s">
        <v>244</v>
      </c>
      <c r="AV1007" s="19">
        <v>0</v>
      </c>
      <c r="AW1007" s="19">
        <v>40000003</v>
      </c>
      <c r="AX1007" s="20" t="s">
        <v>153</v>
      </c>
      <c r="AY1007" s="20" t="s">
        <v>151</v>
      </c>
      <c r="AZ1007" s="14">
        <v>0</v>
      </c>
      <c r="BA1007" s="14">
        <v>0</v>
      </c>
      <c r="BB1007" s="70" t="s">
        <v>355</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70103003</v>
      </c>
      <c r="D1008" s="13" t="s">
        <v>941</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3</v>
      </c>
      <c r="X1008" s="12">
        <v>0</v>
      </c>
      <c r="Y1008" s="12">
        <v>1</v>
      </c>
      <c r="Z1008" s="12">
        <v>0</v>
      </c>
      <c r="AA1008" s="12">
        <v>0</v>
      </c>
      <c r="AB1008" s="12">
        <v>0</v>
      </c>
      <c r="AC1008" s="12">
        <v>0</v>
      </c>
      <c r="AD1008" s="12">
        <v>8</v>
      </c>
      <c r="AE1008" s="12">
        <v>1</v>
      </c>
      <c r="AF1008" s="12">
        <v>3</v>
      </c>
      <c r="AG1008" s="7">
        <v>1</v>
      </c>
      <c r="AH1008" s="7">
        <v>1</v>
      </c>
      <c r="AI1008" s="7">
        <v>0</v>
      </c>
      <c r="AJ1008" s="7">
        <v>1.5</v>
      </c>
      <c r="AK1008" s="12">
        <v>0</v>
      </c>
      <c r="AL1008" s="12">
        <v>0</v>
      </c>
      <c r="AM1008" s="12">
        <v>0</v>
      </c>
      <c r="AN1008" s="12">
        <v>0.5</v>
      </c>
      <c r="AO1008" s="12">
        <v>5000</v>
      </c>
      <c r="AP1008" s="12">
        <v>3</v>
      </c>
      <c r="AQ1008" s="12">
        <v>0</v>
      </c>
      <c r="AR1008" s="7">
        <v>0</v>
      </c>
      <c r="AS1008" s="12" t="s">
        <v>151</v>
      </c>
      <c r="AT1008" s="20" t="s">
        <v>152</v>
      </c>
      <c r="AU1008" s="12" t="s">
        <v>346</v>
      </c>
      <c r="AV1008" s="19">
        <v>10000007</v>
      </c>
      <c r="AW1008" s="19">
        <v>70103003</v>
      </c>
      <c r="AX1008" s="13" t="s">
        <v>153</v>
      </c>
      <c r="AY1008" s="12" t="s">
        <v>942</v>
      </c>
      <c r="AZ1008" s="14">
        <v>0</v>
      </c>
      <c r="BA1008" s="14">
        <v>0</v>
      </c>
      <c r="BB1008" s="38" t="s">
        <v>943</v>
      </c>
      <c r="BC1008" s="12">
        <v>0</v>
      </c>
      <c r="BD1008" s="12">
        <v>0</v>
      </c>
      <c r="BE1008" s="12">
        <v>0</v>
      </c>
      <c r="BF1008" s="12">
        <v>0</v>
      </c>
      <c r="BG1008" s="12">
        <v>0</v>
      </c>
      <c r="BH1008" s="12">
        <v>0</v>
      </c>
      <c r="BI1008" s="10">
        <v>0</v>
      </c>
      <c r="BJ1008" s="7">
        <v>0</v>
      </c>
      <c r="BK1008" s="7">
        <v>0</v>
      </c>
      <c r="BL1008" s="7">
        <v>0</v>
      </c>
      <c r="BM1008" s="7">
        <v>0</v>
      </c>
      <c r="BN1008" s="7">
        <v>0</v>
      </c>
      <c r="BO1008" s="7">
        <v>0</v>
      </c>
    </row>
    <row r="1009" spans="3:67" ht="20.100000000000001" customHeight="1">
      <c r="C1009" s="19">
        <v>70104001</v>
      </c>
      <c r="D1009" s="13" t="s">
        <v>521</v>
      </c>
      <c r="E1009" s="19">
        <v>1</v>
      </c>
      <c r="F1009" s="12">
        <v>60010100</v>
      </c>
      <c r="G1009" s="19">
        <v>0</v>
      </c>
      <c r="H1009" s="14">
        <v>0</v>
      </c>
      <c r="I1009" s="19">
        <v>1</v>
      </c>
      <c r="J1009" s="19">
        <v>0</v>
      </c>
      <c r="K1009" s="19">
        <v>0</v>
      </c>
      <c r="L1009" s="12">
        <v>0</v>
      </c>
      <c r="M1009" s="12">
        <v>0</v>
      </c>
      <c r="N1009" s="12">
        <v>2</v>
      </c>
      <c r="O1009" s="12">
        <v>1</v>
      </c>
      <c r="P1009" s="12">
        <v>0.3</v>
      </c>
      <c r="Q1009" s="12">
        <v>0</v>
      </c>
      <c r="R1009" s="7">
        <v>0</v>
      </c>
      <c r="S1009" s="12">
        <v>0</v>
      </c>
      <c r="T1009" s="12">
        <v>1</v>
      </c>
      <c r="U1009" s="12">
        <v>2</v>
      </c>
      <c r="V1009" s="12">
        <v>0</v>
      </c>
      <c r="W1009" s="12">
        <v>3</v>
      </c>
      <c r="X1009" s="12">
        <v>0</v>
      </c>
      <c r="Y1009" s="12">
        <v>1</v>
      </c>
      <c r="Z1009" s="12">
        <v>0</v>
      </c>
      <c r="AA1009" s="12">
        <v>0</v>
      </c>
      <c r="AB1009" s="12">
        <v>0</v>
      </c>
      <c r="AC1009" s="12">
        <v>0</v>
      </c>
      <c r="AD1009" s="12">
        <v>5</v>
      </c>
      <c r="AE1009" s="12">
        <v>1</v>
      </c>
      <c r="AF1009" s="12" t="s">
        <v>505</v>
      </c>
      <c r="AG1009" s="7">
        <v>1</v>
      </c>
      <c r="AH1009" s="7">
        <v>1</v>
      </c>
      <c r="AI1009" s="7">
        <v>0</v>
      </c>
      <c r="AJ1009" s="7">
        <v>1.5</v>
      </c>
      <c r="AK1009" s="12">
        <v>0</v>
      </c>
      <c r="AL1009" s="12">
        <v>0</v>
      </c>
      <c r="AM1009" s="12">
        <v>0</v>
      </c>
      <c r="AN1009" s="12">
        <v>0.5</v>
      </c>
      <c r="AO1009" s="12">
        <v>5000</v>
      </c>
      <c r="AP1009" s="12">
        <v>2</v>
      </c>
      <c r="AQ1009" s="12">
        <v>0</v>
      </c>
      <c r="AR1009" s="7">
        <v>0</v>
      </c>
      <c r="AS1009" s="12" t="s">
        <v>151</v>
      </c>
      <c r="AT1009" s="13" t="s">
        <v>211</v>
      </c>
      <c r="AU1009" s="12" t="s">
        <v>346</v>
      </c>
      <c r="AV1009" s="19">
        <v>10000007</v>
      </c>
      <c r="AW1009" s="19">
        <v>70104001</v>
      </c>
      <c r="AX1009" s="13" t="s">
        <v>153</v>
      </c>
      <c r="AY1009" s="12" t="s">
        <v>1339</v>
      </c>
      <c r="AZ1009" s="14">
        <v>0</v>
      </c>
      <c r="BA1009" s="14">
        <v>0</v>
      </c>
      <c r="BB1009" s="38" t="s">
        <v>523</v>
      </c>
      <c r="BC1009" s="12">
        <v>0</v>
      </c>
      <c r="BD1009" s="12">
        <v>0</v>
      </c>
      <c r="BE1009" s="12">
        <v>0</v>
      </c>
      <c r="BF1009" s="12">
        <v>0</v>
      </c>
      <c r="BG1009" s="12">
        <v>0</v>
      </c>
      <c r="BH1009" s="12">
        <v>0</v>
      </c>
      <c r="BI1009" s="10">
        <v>0</v>
      </c>
      <c r="BJ1009" s="7">
        <v>0</v>
      </c>
      <c r="BK1009" s="7">
        <v>0</v>
      </c>
      <c r="BL1009" s="7">
        <v>0</v>
      </c>
      <c r="BM1009" s="7">
        <v>0</v>
      </c>
      <c r="BN1009" s="7">
        <v>0</v>
      </c>
      <c r="BO1009" s="7">
        <v>0</v>
      </c>
    </row>
    <row r="1010" spans="3:67" ht="20.100000000000001" customHeight="1">
      <c r="C1010" s="19">
        <v>70104002</v>
      </c>
      <c r="D1010" s="20" t="s">
        <v>366</v>
      </c>
      <c r="E1010" s="19">
        <v>1</v>
      </c>
      <c r="F1010" s="19">
        <v>60010500</v>
      </c>
      <c r="G1010" s="19">
        <v>0</v>
      </c>
      <c r="H1010" s="14">
        <v>0</v>
      </c>
      <c r="I1010" s="19">
        <v>1</v>
      </c>
      <c r="J1010" s="19">
        <v>0</v>
      </c>
      <c r="K1010" s="19">
        <v>0</v>
      </c>
      <c r="L1010" s="19">
        <v>0</v>
      </c>
      <c r="M1010" s="19">
        <v>0</v>
      </c>
      <c r="N1010" s="12">
        <v>2</v>
      </c>
      <c r="O1010" s="19">
        <v>2</v>
      </c>
      <c r="P1010" s="19">
        <v>0.3</v>
      </c>
      <c r="Q1010" s="19">
        <v>0</v>
      </c>
      <c r="R1010" s="7">
        <v>0</v>
      </c>
      <c r="S1010" s="14">
        <v>0</v>
      </c>
      <c r="T1010" s="12">
        <v>1</v>
      </c>
      <c r="U1010" s="19">
        <v>2</v>
      </c>
      <c r="V1010" s="19">
        <v>0</v>
      </c>
      <c r="W1010" s="19">
        <v>0</v>
      </c>
      <c r="X1010" s="19">
        <v>0</v>
      </c>
      <c r="Y1010" s="19">
        <v>0</v>
      </c>
      <c r="Z1010" s="19">
        <v>0</v>
      </c>
      <c r="AA1010" s="19">
        <v>0</v>
      </c>
      <c r="AB1010" s="19">
        <v>0</v>
      </c>
      <c r="AC1010" s="19">
        <v>0</v>
      </c>
      <c r="AD1010" s="19">
        <v>99999</v>
      </c>
      <c r="AE1010" s="19">
        <v>0</v>
      </c>
      <c r="AF1010" s="19">
        <v>0</v>
      </c>
      <c r="AG1010" s="7">
        <v>2</v>
      </c>
      <c r="AH1010" s="7">
        <v>0</v>
      </c>
      <c r="AI1010" s="7">
        <v>0</v>
      </c>
      <c r="AJ1010" s="7">
        <v>0</v>
      </c>
      <c r="AK1010" s="19">
        <v>0</v>
      </c>
      <c r="AL1010" s="19">
        <v>0</v>
      </c>
      <c r="AM1010" s="19">
        <v>0</v>
      </c>
      <c r="AN1010" s="19">
        <v>0</v>
      </c>
      <c r="AO1010" s="19">
        <v>1000</v>
      </c>
      <c r="AP1010" s="19">
        <v>0</v>
      </c>
      <c r="AQ1010" s="19">
        <v>0</v>
      </c>
      <c r="AR1010" s="7">
        <v>90104002</v>
      </c>
      <c r="AS1010" s="19" t="s">
        <v>151</v>
      </c>
      <c r="AT1010" s="20" t="s">
        <v>152</v>
      </c>
      <c r="AU1010" s="19" t="s">
        <v>244</v>
      </c>
      <c r="AV1010" s="19">
        <v>0</v>
      </c>
      <c r="AW1010" s="19">
        <v>0</v>
      </c>
      <c r="AX1010" s="20" t="s">
        <v>153</v>
      </c>
      <c r="AY1010" s="20" t="s">
        <v>151</v>
      </c>
      <c r="AZ1010" s="14">
        <v>0</v>
      </c>
      <c r="BA1010" s="14">
        <v>0</v>
      </c>
      <c r="BB1010" s="70" t="s">
        <v>433</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70104003</v>
      </c>
      <c r="D1011" s="13" t="s">
        <v>455</v>
      </c>
      <c r="E1011" s="19">
        <v>1</v>
      </c>
      <c r="F1011" s="12">
        <v>60010100</v>
      </c>
      <c r="G1011" s="19">
        <v>0</v>
      </c>
      <c r="H1011" s="14">
        <v>0</v>
      </c>
      <c r="I1011" s="19">
        <v>1</v>
      </c>
      <c r="J1011" s="19">
        <v>0</v>
      </c>
      <c r="K1011" s="19">
        <v>0</v>
      </c>
      <c r="L1011" s="12">
        <v>0</v>
      </c>
      <c r="M1011" s="12">
        <v>0</v>
      </c>
      <c r="N1011" s="12">
        <v>2</v>
      </c>
      <c r="O1011" s="12">
        <v>1</v>
      </c>
      <c r="P1011" s="12">
        <v>0.3</v>
      </c>
      <c r="Q1011" s="12">
        <v>0</v>
      </c>
      <c r="R1011" s="7">
        <v>0</v>
      </c>
      <c r="S1011" s="12">
        <v>0</v>
      </c>
      <c r="T1011" s="12">
        <v>1</v>
      </c>
      <c r="U1011" s="12">
        <v>2</v>
      </c>
      <c r="V1011" s="12">
        <v>0</v>
      </c>
      <c r="W1011" s="12">
        <v>5</v>
      </c>
      <c r="X1011" s="12">
        <v>0</v>
      </c>
      <c r="Y1011" s="12">
        <v>1</v>
      </c>
      <c r="Z1011" s="12">
        <v>0</v>
      </c>
      <c r="AA1011" s="12">
        <v>0</v>
      </c>
      <c r="AB1011" s="12">
        <v>0</v>
      </c>
      <c r="AC1011" s="12">
        <v>0</v>
      </c>
      <c r="AD1011" s="12">
        <v>10</v>
      </c>
      <c r="AE1011" s="12">
        <v>1</v>
      </c>
      <c r="AF1011" s="12" t="s">
        <v>389</v>
      </c>
      <c r="AG1011" s="7">
        <v>0</v>
      </c>
      <c r="AH1011" s="7">
        <v>1</v>
      </c>
      <c r="AI1011" s="7">
        <v>0</v>
      </c>
      <c r="AJ1011" s="7">
        <v>3</v>
      </c>
      <c r="AK1011" s="12">
        <v>0</v>
      </c>
      <c r="AL1011" s="12">
        <v>0</v>
      </c>
      <c r="AM1011" s="12">
        <v>0</v>
      </c>
      <c r="AN1011" s="12">
        <v>3.5</v>
      </c>
      <c r="AO1011" s="12">
        <v>5000</v>
      </c>
      <c r="AP1011" s="12">
        <v>3</v>
      </c>
      <c r="AQ1011" s="12">
        <v>0</v>
      </c>
      <c r="AR1011" s="7">
        <v>0</v>
      </c>
      <c r="AS1011" s="12" t="s">
        <v>151</v>
      </c>
      <c r="AT1011" s="13" t="s">
        <v>194</v>
      </c>
      <c r="AU1011" s="12" t="s">
        <v>346</v>
      </c>
      <c r="AV1011" s="19">
        <v>10000007</v>
      </c>
      <c r="AW1011" s="19">
        <v>70104003</v>
      </c>
      <c r="AX1011" s="13" t="s">
        <v>153</v>
      </c>
      <c r="AY1011" s="12" t="s">
        <v>1340</v>
      </c>
      <c r="AZ1011" s="14">
        <v>0</v>
      </c>
      <c r="BA1011" s="14">
        <v>0</v>
      </c>
      <c r="BB1011" s="38" t="s">
        <v>1341</v>
      </c>
      <c r="BC1011" s="12">
        <v>0</v>
      </c>
      <c r="BD1011" s="12">
        <v>0</v>
      </c>
      <c r="BE1011" s="12">
        <v>0</v>
      </c>
      <c r="BF1011" s="12">
        <v>0</v>
      </c>
      <c r="BG1011" s="12">
        <v>0</v>
      </c>
      <c r="BH1011" s="12">
        <v>0</v>
      </c>
      <c r="BI1011" s="10">
        <v>0</v>
      </c>
      <c r="BJ1011" s="7">
        <v>0</v>
      </c>
      <c r="BK1011" s="7">
        <v>0</v>
      </c>
      <c r="BL1011" s="7">
        <v>0</v>
      </c>
      <c r="BM1011" s="7">
        <v>0</v>
      </c>
      <c r="BN1011" s="7">
        <v>0</v>
      </c>
      <c r="BO1011" s="7">
        <v>0</v>
      </c>
    </row>
    <row r="1012" spans="3:67" ht="20.100000000000001" customHeight="1">
      <c r="C1012" s="19">
        <v>70105001</v>
      </c>
      <c r="D1012" s="13" t="s">
        <v>344</v>
      </c>
      <c r="E1012" s="19">
        <v>1</v>
      </c>
      <c r="F1012" s="12">
        <v>60010100</v>
      </c>
      <c r="G1012" s="19">
        <v>0</v>
      </c>
      <c r="H1012" s="14">
        <v>0</v>
      </c>
      <c r="I1012" s="19">
        <v>1</v>
      </c>
      <c r="J1012" s="19">
        <v>0</v>
      </c>
      <c r="K1012" s="19">
        <v>0</v>
      </c>
      <c r="L1012" s="12">
        <v>0</v>
      </c>
      <c r="M1012" s="12">
        <v>0</v>
      </c>
      <c r="N1012" s="12">
        <v>2</v>
      </c>
      <c r="O1012" s="12">
        <v>1</v>
      </c>
      <c r="P1012" s="12">
        <v>1</v>
      </c>
      <c r="Q1012" s="12">
        <v>0</v>
      </c>
      <c r="R1012" s="7">
        <v>0</v>
      </c>
      <c r="S1012" s="12">
        <v>0</v>
      </c>
      <c r="T1012" s="12">
        <v>1</v>
      </c>
      <c r="U1012" s="12">
        <v>2</v>
      </c>
      <c r="V1012" s="12">
        <v>0</v>
      </c>
      <c r="W1012" s="12">
        <v>2</v>
      </c>
      <c r="X1012" s="12">
        <v>0</v>
      </c>
      <c r="Y1012" s="12">
        <v>1</v>
      </c>
      <c r="Z1012" s="12">
        <v>0</v>
      </c>
      <c r="AA1012" s="12">
        <v>0</v>
      </c>
      <c r="AB1012" s="12">
        <v>0</v>
      </c>
      <c r="AC1012" s="12">
        <v>0</v>
      </c>
      <c r="AD1012" s="12">
        <v>6</v>
      </c>
      <c r="AE1012" s="12">
        <v>1</v>
      </c>
      <c r="AF1012" s="12">
        <v>3</v>
      </c>
      <c r="AG1012" s="7">
        <v>0</v>
      </c>
      <c r="AH1012" s="7">
        <v>0</v>
      </c>
      <c r="AI1012" s="7">
        <v>0</v>
      </c>
      <c r="AJ1012" s="7">
        <v>1.5</v>
      </c>
      <c r="AK1012" s="12">
        <v>0</v>
      </c>
      <c r="AL1012" s="12">
        <v>0</v>
      </c>
      <c r="AM1012" s="12">
        <v>0</v>
      </c>
      <c r="AN1012" s="12">
        <v>1</v>
      </c>
      <c r="AO1012" s="12">
        <v>5000</v>
      </c>
      <c r="AP1012" s="12">
        <v>0.5</v>
      </c>
      <c r="AQ1012" s="12">
        <v>0</v>
      </c>
      <c r="AR1012" s="7">
        <v>0</v>
      </c>
      <c r="AS1012" s="12" t="s">
        <v>151</v>
      </c>
      <c r="AT1012" s="20" t="s">
        <v>152</v>
      </c>
      <c r="AU1012" s="12" t="s">
        <v>346</v>
      </c>
      <c r="AV1012" s="19">
        <v>10000007</v>
      </c>
      <c r="AW1012" s="19">
        <v>70105001</v>
      </c>
      <c r="AX1012" s="13" t="s">
        <v>153</v>
      </c>
      <c r="AY1012" s="12" t="s">
        <v>1342</v>
      </c>
      <c r="AZ1012" s="14">
        <v>0</v>
      </c>
      <c r="BA1012" s="14">
        <v>0</v>
      </c>
      <c r="BB1012" s="38" t="s">
        <v>1343</v>
      </c>
      <c r="BC1012" s="12">
        <v>0</v>
      </c>
      <c r="BD1012" s="12">
        <v>0</v>
      </c>
      <c r="BE1012" s="12">
        <v>0</v>
      </c>
      <c r="BF1012" s="12">
        <v>0</v>
      </c>
      <c r="BG1012" s="12">
        <v>0</v>
      </c>
      <c r="BH1012" s="12">
        <v>0</v>
      </c>
      <c r="BI1012" s="10">
        <v>0</v>
      </c>
      <c r="BJ1012" s="7">
        <v>0</v>
      </c>
      <c r="BK1012" s="7">
        <v>0</v>
      </c>
      <c r="BL1012" s="7">
        <v>0</v>
      </c>
      <c r="BM1012" s="7">
        <v>0</v>
      </c>
      <c r="BN1012" s="7">
        <v>0</v>
      </c>
      <c r="BO1012" s="7">
        <v>0</v>
      </c>
    </row>
    <row r="1013" spans="3:67" ht="20.100000000000001" customHeight="1">
      <c r="C1013" s="19">
        <v>70105002</v>
      </c>
      <c r="D1013" s="20" t="s">
        <v>366</v>
      </c>
      <c r="E1013" s="19">
        <v>1</v>
      </c>
      <c r="F1013" s="19">
        <v>60010500</v>
      </c>
      <c r="G1013" s="19">
        <v>0</v>
      </c>
      <c r="H1013" s="14">
        <v>0</v>
      </c>
      <c r="I1013" s="19">
        <v>1</v>
      </c>
      <c r="J1013" s="19">
        <v>0</v>
      </c>
      <c r="K1013" s="19">
        <v>0</v>
      </c>
      <c r="L1013" s="19">
        <v>0</v>
      </c>
      <c r="M1013" s="19">
        <v>0</v>
      </c>
      <c r="N1013" s="12">
        <v>2</v>
      </c>
      <c r="O1013" s="19">
        <v>2</v>
      </c>
      <c r="P1013" s="19">
        <v>0.6</v>
      </c>
      <c r="Q1013" s="19">
        <v>0</v>
      </c>
      <c r="R1013" s="7">
        <v>0</v>
      </c>
      <c r="S1013" s="14">
        <v>0</v>
      </c>
      <c r="T1013" s="12">
        <v>1</v>
      </c>
      <c r="U1013" s="19">
        <v>2</v>
      </c>
      <c r="V1013" s="19">
        <v>0</v>
      </c>
      <c r="W1013" s="19">
        <v>0</v>
      </c>
      <c r="X1013" s="19">
        <v>0</v>
      </c>
      <c r="Y1013" s="19">
        <v>0</v>
      </c>
      <c r="Z1013" s="19">
        <v>0</v>
      </c>
      <c r="AA1013" s="19">
        <v>0</v>
      </c>
      <c r="AB1013" s="19">
        <v>0</v>
      </c>
      <c r="AC1013" s="19">
        <v>0</v>
      </c>
      <c r="AD1013" s="12">
        <v>99999</v>
      </c>
      <c r="AE1013" s="19">
        <v>0</v>
      </c>
      <c r="AF1013" s="19">
        <v>0</v>
      </c>
      <c r="AG1013" s="7">
        <v>2</v>
      </c>
      <c r="AH1013" s="7">
        <v>0</v>
      </c>
      <c r="AI1013" s="7">
        <v>0</v>
      </c>
      <c r="AJ1013" s="7">
        <v>0</v>
      </c>
      <c r="AK1013" s="19">
        <v>0</v>
      </c>
      <c r="AL1013" s="19">
        <v>0</v>
      </c>
      <c r="AM1013" s="19">
        <v>0</v>
      </c>
      <c r="AN1013" s="19">
        <v>0</v>
      </c>
      <c r="AO1013" s="19">
        <v>1000</v>
      </c>
      <c r="AP1013" s="19">
        <v>0</v>
      </c>
      <c r="AQ1013" s="19">
        <v>0</v>
      </c>
      <c r="AR1013" s="7">
        <v>90104002</v>
      </c>
      <c r="AS1013" s="19" t="s">
        <v>151</v>
      </c>
      <c r="AT1013" s="20" t="s">
        <v>152</v>
      </c>
      <c r="AU1013" s="19" t="s">
        <v>244</v>
      </c>
      <c r="AV1013" s="19">
        <v>0</v>
      </c>
      <c r="AW1013" s="19">
        <v>0</v>
      </c>
      <c r="AX1013" s="20" t="s">
        <v>153</v>
      </c>
      <c r="AY1013" s="20" t="s">
        <v>151</v>
      </c>
      <c r="AZ1013" s="14">
        <v>0</v>
      </c>
      <c r="BA1013" s="14">
        <v>0</v>
      </c>
      <c r="BB1013" s="70" t="s">
        <v>433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70105003</v>
      </c>
      <c r="D1014" s="13" t="s">
        <v>1344</v>
      </c>
      <c r="E1014" s="19">
        <v>1</v>
      </c>
      <c r="F1014" s="12">
        <v>60010300</v>
      </c>
      <c r="G1014" s="19">
        <v>0</v>
      </c>
      <c r="H1014" s="14">
        <v>0</v>
      </c>
      <c r="I1014" s="19">
        <v>1</v>
      </c>
      <c r="J1014" s="19">
        <v>0</v>
      </c>
      <c r="K1014" s="19">
        <v>0</v>
      </c>
      <c r="L1014" s="12">
        <v>0</v>
      </c>
      <c r="M1014" s="12">
        <v>0</v>
      </c>
      <c r="N1014" s="12">
        <v>2</v>
      </c>
      <c r="O1014" s="12">
        <v>2</v>
      </c>
      <c r="P1014" s="12">
        <v>0.8</v>
      </c>
      <c r="Q1014" s="12">
        <v>0</v>
      </c>
      <c r="R1014" s="7">
        <v>0</v>
      </c>
      <c r="S1014" s="12">
        <v>0</v>
      </c>
      <c r="T1014" s="12">
        <v>1</v>
      </c>
      <c r="U1014" s="12">
        <v>2</v>
      </c>
      <c r="V1014" s="12">
        <v>0</v>
      </c>
      <c r="W1014" s="12">
        <v>0</v>
      </c>
      <c r="X1014" s="12">
        <v>0</v>
      </c>
      <c r="Y1014" s="12">
        <v>0</v>
      </c>
      <c r="Z1014" s="12">
        <v>0</v>
      </c>
      <c r="AA1014" s="12">
        <v>0</v>
      </c>
      <c r="AB1014" s="12">
        <v>0</v>
      </c>
      <c r="AC1014" s="12">
        <v>0</v>
      </c>
      <c r="AD1014" s="12">
        <v>20</v>
      </c>
      <c r="AE1014" s="12">
        <v>0</v>
      </c>
      <c r="AF1014" s="12">
        <v>0</v>
      </c>
      <c r="AG1014" s="7">
        <v>2</v>
      </c>
      <c r="AH1014" s="7">
        <v>2</v>
      </c>
      <c r="AI1014" s="7">
        <v>0</v>
      </c>
      <c r="AJ1014" s="7">
        <v>1.5</v>
      </c>
      <c r="AK1014" s="12">
        <v>0</v>
      </c>
      <c r="AL1014" s="12">
        <v>0</v>
      </c>
      <c r="AM1014" s="12">
        <v>0</v>
      </c>
      <c r="AN1014" s="12">
        <v>1</v>
      </c>
      <c r="AO1014" s="12">
        <v>3000</v>
      </c>
      <c r="AP1014" s="12">
        <v>0.5</v>
      </c>
      <c r="AQ1014" s="12">
        <v>0</v>
      </c>
      <c r="AR1014" s="7">
        <v>0</v>
      </c>
      <c r="AS1014" s="12" t="s">
        <v>151</v>
      </c>
      <c r="AT1014" s="20" t="s">
        <v>152</v>
      </c>
      <c r="AU1014" s="12" t="s">
        <v>353</v>
      </c>
      <c r="AV1014" s="19">
        <v>0</v>
      </c>
      <c r="AW1014" s="19">
        <v>0</v>
      </c>
      <c r="AX1014" s="13" t="s">
        <v>341</v>
      </c>
      <c r="AY1014" s="12" t="s">
        <v>1345</v>
      </c>
      <c r="AZ1014" s="14">
        <v>0</v>
      </c>
      <c r="BA1014" s="14">
        <v>0</v>
      </c>
      <c r="BB1014" s="38" t="s">
        <v>1346</v>
      </c>
      <c r="BC1014" s="12">
        <v>0</v>
      </c>
      <c r="BD1014" s="12">
        <v>0</v>
      </c>
      <c r="BE1014" s="12">
        <v>0</v>
      </c>
      <c r="BF1014" s="12">
        <v>0</v>
      </c>
      <c r="BG1014" s="12">
        <v>0</v>
      </c>
      <c r="BH1014" s="12">
        <v>0</v>
      </c>
      <c r="BI1014" s="10">
        <v>0</v>
      </c>
      <c r="BJ1014" s="7">
        <v>0</v>
      </c>
      <c r="BK1014" s="7">
        <v>0</v>
      </c>
      <c r="BL1014" s="7">
        <v>0</v>
      </c>
      <c r="BM1014" s="7">
        <v>0</v>
      </c>
      <c r="BN1014" s="7">
        <v>0</v>
      </c>
      <c r="BO1014" s="7">
        <v>0</v>
      </c>
    </row>
    <row r="1015" spans="3:67" ht="20.100000000000001" customHeight="1">
      <c r="C1015" s="19">
        <v>70105004</v>
      </c>
      <c r="D1015" s="20" t="s">
        <v>349</v>
      </c>
      <c r="E1015" s="19">
        <v>1</v>
      </c>
      <c r="F1015" s="19">
        <v>60010500</v>
      </c>
      <c r="G1015" s="19">
        <v>0</v>
      </c>
      <c r="H1015" s="14">
        <v>0</v>
      </c>
      <c r="I1015" s="19">
        <v>1</v>
      </c>
      <c r="J1015" s="19">
        <v>0</v>
      </c>
      <c r="K1015" s="19">
        <v>0</v>
      </c>
      <c r="L1015" s="19">
        <v>0</v>
      </c>
      <c r="M1015" s="19">
        <v>0</v>
      </c>
      <c r="N1015" s="12">
        <v>2</v>
      </c>
      <c r="O1015" s="19">
        <v>2</v>
      </c>
      <c r="P1015" s="19">
        <v>0.6</v>
      </c>
      <c r="Q1015" s="19">
        <v>0</v>
      </c>
      <c r="R1015" s="7">
        <v>0</v>
      </c>
      <c r="S1015" s="14">
        <v>0</v>
      </c>
      <c r="T1015" s="12">
        <v>1</v>
      </c>
      <c r="U1015" s="19">
        <v>2</v>
      </c>
      <c r="V1015" s="19">
        <v>0</v>
      </c>
      <c r="W1015" s="19">
        <v>0</v>
      </c>
      <c r="X1015" s="19">
        <v>0</v>
      </c>
      <c r="Y1015" s="19">
        <v>0</v>
      </c>
      <c r="Z1015" s="19">
        <v>0</v>
      </c>
      <c r="AA1015" s="19">
        <v>0</v>
      </c>
      <c r="AB1015" s="19">
        <v>0</v>
      </c>
      <c r="AC1015" s="19">
        <v>0</v>
      </c>
      <c r="AD1015" s="19">
        <v>20</v>
      </c>
      <c r="AE1015" s="19">
        <v>0</v>
      </c>
      <c r="AF1015" s="19">
        <v>0</v>
      </c>
      <c r="AG1015" s="7">
        <v>2</v>
      </c>
      <c r="AH1015" s="7">
        <v>0</v>
      </c>
      <c r="AI1015" s="7">
        <v>0</v>
      </c>
      <c r="AJ1015" s="7">
        <v>0</v>
      </c>
      <c r="AK1015" s="19">
        <v>0</v>
      </c>
      <c r="AL1015" s="19">
        <v>0</v>
      </c>
      <c r="AM1015" s="19">
        <v>0</v>
      </c>
      <c r="AN1015" s="19">
        <v>0</v>
      </c>
      <c r="AO1015" s="19">
        <v>1000</v>
      </c>
      <c r="AP1015" s="19">
        <v>0</v>
      </c>
      <c r="AQ1015" s="19">
        <v>0</v>
      </c>
      <c r="AR1015" s="7">
        <v>90103001</v>
      </c>
      <c r="AS1015" s="19" t="s">
        <v>151</v>
      </c>
      <c r="AT1015" s="20" t="s">
        <v>151</v>
      </c>
      <c r="AU1015" s="19" t="s">
        <v>244</v>
      </c>
      <c r="AV1015" s="19">
        <v>0</v>
      </c>
      <c r="AW1015" s="19">
        <v>40000003</v>
      </c>
      <c r="AX1015" s="20" t="s">
        <v>153</v>
      </c>
      <c r="AY1015" s="20" t="s">
        <v>151</v>
      </c>
      <c r="AZ1015" s="14">
        <v>0</v>
      </c>
      <c r="BA1015" s="14">
        <v>0</v>
      </c>
      <c r="BB1015" s="70" t="s">
        <v>355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70106001</v>
      </c>
      <c r="D1016" s="20" t="s">
        <v>369</v>
      </c>
      <c r="E1016" s="19">
        <v>1</v>
      </c>
      <c r="F1016" s="19">
        <v>60010300</v>
      </c>
      <c r="G1016" s="19">
        <v>0</v>
      </c>
      <c r="H1016" s="14">
        <v>0</v>
      </c>
      <c r="I1016" s="19">
        <v>1</v>
      </c>
      <c r="J1016" s="19">
        <v>0</v>
      </c>
      <c r="K1016" s="19">
        <v>0</v>
      </c>
      <c r="L1016" s="19">
        <v>0</v>
      </c>
      <c r="M1016" s="19">
        <v>0</v>
      </c>
      <c r="N1016" s="12">
        <v>2</v>
      </c>
      <c r="O1016" s="19">
        <v>1</v>
      </c>
      <c r="P1016" s="19">
        <v>0.5</v>
      </c>
      <c r="Q1016" s="19">
        <v>0</v>
      </c>
      <c r="R1016" s="7">
        <v>0</v>
      </c>
      <c r="S1016" s="14">
        <v>0</v>
      </c>
      <c r="T1016" s="12">
        <v>1</v>
      </c>
      <c r="U1016" s="19">
        <v>2</v>
      </c>
      <c r="V1016" s="19">
        <v>0</v>
      </c>
      <c r="W1016" s="19">
        <v>0.5</v>
      </c>
      <c r="X1016" s="19">
        <v>0</v>
      </c>
      <c r="Y1016" s="19">
        <v>0</v>
      </c>
      <c r="Z1016" s="19">
        <v>0</v>
      </c>
      <c r="AA1016" s="19">
        <v>0</v>
      </c>
      <c r="AB1016" s="19">
        <v>0</v>
      </c>
      <c r="AC1016" s="19">
        <v>0</v>
      </c>
      <c r="AD1016" s="19">
        <v>15</v>
      </c>
      <c r="AE1016" s="19">
        <v>1</v>
      </c>
      <c r="AF1016" s="19">
        <v>3</v>
      </c>
      <c r="AG1016" s="7">
        <v>1</v>
      </c>
      <c r="AH1016" s="7">
        <v>0</v>
      </c>
      <c r="AI1016" s="7">
        <v>0</v>
      </c>
      <c r="AJ1016" s="7">
        <v>1.5</v>
      </c>
      <c r="AK1016" s="19">
        <v>0</v>
      </c>
      <c r="AL1016" s="19">
        <v>0</v>
      </c>
      <c r="AM1016" s="19">
        <v>0</v>
      </c>
      <c r="AN1016" s="19">
        <v>1</v>
      </c>
      <c r="AO1016" s="19">
        <v>360000</v>
      </c>
      <c r="AP1016" s="19">
        <v>0.5</v>
      </c>
      <c r="AQ1016" s="19">
        <v>0</v>
      </c>
      <c r="AR1016" s="7">
        <v>0</v>
      </c>
      <c r="AS1016" s="19" t="s">
        <v>370</v>
      </c>
      <c r="AT1016" s="20" t="s">
        <v>152</v>
      </c>
      <c r="AU1016" s="19" t="s">
        <v>353</v>
      </c>
      <c r="AV1016" s="19">
        <v>10002001</v>
      </c>
      <c r="AW1016" s="19">
        <v>70106001</v>
      </c>
      <c r="AX1016" s="20" t="s">
        <v>227</v>
      </c>
      <c r="AY1016" s="20" t="s">
        <v>371</v>
      </c>
      <c r="AZ1016" s="14">
        <v>0</v>
      </c>
      <c r="BA1016" s="14">
        <v>0</v>
      </c>
      <c r="BB1016" s="70" t="s">
        <v>372</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70106002</v>
      </c>
      <c r="D1017" s="13" t="s">
        <v>373</v>
      </c>
      <c r="E1017" s="19">
        <v>1</v>
      </c>
      <c r="F1017" s="12">
        <v>60010100</v>
      </c>
      <c r="G1017" s="19">
        <v>0</v>
      </c>
      <c r="H1017" s="14">
        <v>0</v>
      </c>
      <c r="I1017" s="19">
        <v>1</v>
      </c>
      <c r="J1017" s="19">
        <v>0</v>
      </c>
      <c r="K1017" s="19">
        <v>0</v>
      </c>
      <c r="L1017" s="12">
        <v>0</v>
      </c>
      <c r="M1017" s="12">
        <v>0</v>
      </c>
      <c r="N1017" s="12">
        <v>2</v>
      </c>
      <c r="O1017" s="12">
        <v>1</v>
      </c>
      <c r="P1017" s="12">
        <v>0.3</v>
      </c>
      <c r="Q1017" s="12">
        <v>0</v>
      </c>
      <c r="R1017" s="7">
        <v>0</v>
      </c>
      <c r="S1017" s="12">
        <v>0</v>
      </c>
      <c r="T1017" s="12">
        <v>1</v>
      </c>
      <c r="U1017" s="12">
        <v>2</v>
      </c>
      <c r="V1017" s="12">
        <v>0</v>
      </c>
      <c r="W1017" s="12">
        <v>3</v>
      </c>
      <c r="X1017" s="12">
        <v>0</v>
      </c>
      <c r="Y1017" s="12">
        <v>0</v>
      </c>
      <c r="Z1017" s="12">
        <v>0</v>
      </c>
      <c r="AA1017" s="12">
        <v>0</v>
      </c>
      <c r="AB1017" s="12">
        <v>0</v>
      </c>
      <c r="AC1017" s="12">
        <v>0</v>
      </c>
      <c r="AD1017" s="12">
        <v>12</v>
      </c>
      <c r="AE1017" s="12">
        <v>1</v>
      </c>
      <c r="AF1017" s="12">
        <v>3</v>
      </c>
      <c r="AG1017" s="7">
        <v>6</v>
      </c>
      <c r="AH1017" s="7">
        <v>1</v>
      </c>
      <c r="AI1017" s="7">
        <v>0</v>
      </c>
      <c r="AJ1017" s="7">
        <v>1.5</v>
      </c>
      <c r="AK1017" s="12">
        <v>0</v>
      </c>
      <c r="AL1017" s="12">
        <v>0</v>
      </c>
      <c r="AM1017" s="12">
        <v>0</v>
      </c>
      <c r="AN1017" s="12">
        <v>3</v>
      </c>
      <c r="AO1017" s="12">
        <v>5000</v>
      </c>
      <c r="AP1017" s="12">
        <v>3</v>
      </c>
      <c r="AQ1017" s="12">
        <v>0</v>
      </c>
      <c r="AR1017" s="7">
        <v>0</v>
      </c>
      <c r="AS1017" s="12" t="s">
        <v>151</v>
      </c>
      <c r="AT1017" s="20" t="s">
        <v>152</v>
      </c>
      <c r="AU1017" s="12" t="s">
        <v>346</v>
      </c>
      <c r="AV1017" s="19">
        <v>10000007</v>
      </c>
      <c r="AW1017" s="19">
        <v>70106004</v>
      </c>
      <c r="AX1017" s="13" t="s">
        <v>153</v>
      </c>
      <c r="AY1017" s="12" t="s">
        <v>1347</v>
      </c>
      <c r="AZ1017" s="14">
        <v>0</v>
      </c>
      <c r="BA1017" s="14">
        <v>0</v>
      </c>
      <c r="BB1017" s="38" t="s">
        <v>375</v>
      </c>
      <c r="BC1017" s="12">
        <v>0</v>
      </c>
      <c r="BD1017" s="12">
        <v>0</v>
      </c>
      <c r="BE1017" s="12">
        <v>0</v>
      </c>
      <c r="BF1017" s="12">
        <v>0</v>
      </c>
      <c r="BG1017" s="12">
        <v>0</v>
      </c>
      <c r="BH1017" s="12">
        <v>0</v>
      </c>
      <c r="BI1017" s="10">
        <v>0</v>
      </c>
      <c r="BJ1017" s="7">
        <v>0</v>
      </c>
      <c r="BK1017" s="7">
        <v>0</v>
      </c>
      <c r="BL1017" s="7">
        <v>0</v>
      </c>
      <c r="BM1017" s="7">
        <v>0</v>
      </c>
      <c r="BN1017" s="7">
        <v>0</v>
      </c>
      <c r="BO1017" s="7">
        <v>0</v>
      </c>
    </row>
    <row r="1018" spans="3:67" ht="19.5" customHeight="1">
      <c r="C1018" s="19">
        <v>70106003</v>
      </c>
      <c r="D1018" s="20" t="s">
        <v>376</v>
      </c>
      <c r="E1018" s="19">
        <v>1</v>
      </c>
      <c r="F1018" s="19">
        <v>60010300</v>
      </c>
      <c r="G1018" s="19">
        <v>0</v>
      </c>
      <c r="H1018" s="14">
        <v>0</v>
      </c>
      <c r="I1018" s="19">
        <v>1</v>
      </c>
      <c r="J1018" s="19">
        <v>0</v>
      </c>
      <c r="K1018" s="19">
        <v>0</v>
      </c>
      <c r="L1018" s="19">
        <v>0</v>
      </c>
      <c r="M1018" s="19">
        <v>0</v>
      </c>
      <c r="N1018" s="12">
        <v>2</v>
      </c>
      <c r="O1018" s="19">
        <v>1</v>
      </c>
      <c r="P1018" s="19">
        <v>0.5</v>
      </c>
      <c r="Q1018" s="19">
        <v>0</v>
      </c>
      <c r="R1018" s="7">
        <v>0</v>
      </c>
      <c r="S1018" s="14">
        <v>0</v>
      </c>
      <c r="T1018" s="12">
        <v>1</v>
      </c>
      <c r="U1018" s="19">
        <v>2</v>
      </c>
      <c r="V1018" s="19">
        <v>0</v>
      </c>
      <c r="W1018" s="19">
        <v>3</v>
      </c>
      <c r="X1018" s="19">
        <v>0</v>
      </c>
      <c r="Y1018" s="19">
        <v>0</v>
      </c>
      <c r="Z1018" s="19">
        <v>0</v>
      </c>
      <c r="AA1018" s="19">
        <v>0</v>
      </c>
      <c r="AB1018" s="19">
        <v>0</v>
      </c>
      <c r="AC1018" s="19">
        <v>0</v>
      </c>
      <c r="AD1018" s="19">
        <v>9</v>
      </c>
      <c r="AE1018" s="19">
        <v>1</v>
      </c>
      <c r="AF1018" s="19">
        <v>2</v>
      </c>
      <c r="AG1018" s="7">
        <v>2</v>
      </c>
      <c r="AH1018" s="7">
        <v>2</v>
      </c>
      <c r="AI1018" s="7">
        <v>0</v>
      </c>
      <c r="AJ1018" s="7">
        <v>3</v>
      </c>
      <c r="AK1018" s="19">
        <v>0</v>
      </c>
      <c r="AL1018" s="19">
        <v>0</v>
      </c>
      <c r="AM1018" s="19">
        <v>0</v>
      </c>
      <c r="AN1018" s="19">
        <v>2</v>
      </c>
      <c r="AO1018" s="19">
        <v>30000</v>
      </c>
      <c r="AP1018" s="19">
        <v>2</v>
      </c>
      <c r="AQ1018" s="19">
        <v>4</v>
      </c>
      <c r="AR1018" s="7">
        <v>0</v>
      </c>
      <c r="AS1018" s="19" t="s">
        <v>151</v>
      </c>
      <c r="AT1018" s="20" t="s">
        <v>152</v>
      </c>
      <c r="AU1018" s="19" t="s">
        <v>353</v>
      </c>
      <c r="AV1018" s="19">
        <v>10003002</v>
      </c>
      <c r="AW1018" s="19">
        <v>70106005</v>
      </c>
      <c r="AX1018" s="20" t="s">
        <v>377</v>
      </c>
      <c r="AY1018" s="20">
        <v>0</v>
      </c>
      <c r="AZ1018" s="14">
        <v>0</v>
      </c>
      <c r="BA1018" s="14">
        <v>0</v>
      </c>
      <c r="BB1018" s="70" t="s">
        <v>372</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70106004</v>
      </c>
      <c r="D1019" s="20" t="s">
        <v>366</v>
      </c>
      <c r="E1019" s="19">
        <v>1</v>
      </c>
      <c r="F1019" s="19">
        <v>60010500</v>
      </c>
      <c r="G1019" s="19">
        <v>0</v>
      </c>
      <c r="H1019" s="14">
        <v>0</v>
      </c>
      <c r="I1019" s="19">
        <v>1</v>
      </c>
      <c r="J1019" s="19">
        <v>0</v>
      </c>
      <c r="K1019" s="19">
        <v>0</v>
      </c>
      <c r="L1019" s="19">
        <v>0</v>
      </c>
      <c r="M1019" s="19">
        <v>0</v>
      </c>
      <c r="N1019" s="12">
        <v>2</v>
      </c>
      <c r="O1019" s="19">
        <v>2</v>
      </c>
      <c r="P1019" s="19">
        <v>0.6</v>
      </c>
      <c r="Q1019" s="19">
        <v>0</v>
      </c>
      <c r="R1019" s="7">
        <v>0</v>
      </c>
      <c r="S1019" s="14">
        <v>0</v>
      </c>
      <c r="T1019" s="12">
        <v>1</v>
      </c>
      <c r="U1019" s="19">
        <v>2</v>
      </c>
      <c r="V1019" s="19">
        <v>0</v>
      </c>
      <c r="W1019" s="19">
        <v>0</v>
      </c>
      <c r="X1019" s="19">
        <v>0</v>
      </c>
      <c r="Y1019" s="19">
        <v>0</v>
      </c>
      <c r="Z1019" s="19">
        <v>0</v>
      </c>
      <c r="AA1019" s="19">
        <v>0</v>
      </c>
      <c r="AB1019" s="19">
        <v>0</v>
      </c>
      <c r="AC1019" s="19">
        <v>0</v>
      </c>
      <c r="AD1019" s="12">
        <v>30</v>
      </c>
      <c r="AE1019" s="19">
        <v>0</v>
      </c>
      <c r="AF1019" s="19">
        <v>0</v>
      </c>
      <c r="AG1019" s="7">
        <v>2</v>
      </c>
      <c r="AH1019" s="7">
        <v>0</v>
      </c>
      <c r="AI1019" s="7">
        <v>0</v>
      </c>
      <c r="AJ1019" s="7">
        <v>0</v>
      </c>
      <c r="AK1019" s="19">
        <v>0</v>
      </c>
      <c r="AL1019" s="19">
        <v>0</v>
      </c>
      <c r="AM1019" s="19">
        <v>0</v>
      </c>
      <c r="AN1019" s="19">
        <v>0</v>
      </c>
      <c r="AO1019" s="19">
        <v>1000</v>
      </c>
      <c r="AP1019" s="19">
        <v>0</v>
      </c>
      <c r="AQ1019" s="19">
        <v>0</v>
      </c>
      <c r="AR1019" s="7">
        <v>90104002</v>
      </c>
      <c r="AS1019" s="19" t="s">
        <v>151</v>
      </c>
      <c r="AT1019" s="20" t="s">
        <v>152</v>
      </c>
      <c r="AU1019" s="19" t="s">
        <v>244</v>
      </c>
      <c r="AV1019" s="19">
        <v>0</v>
      </c>
      <c r="AW1019" s="19">
        <v>0</v>
      </c>
      <c r="AX1019" s="20" t="s">
        <v>153</v>
      </c>
      <c r="AY1019" s="20" t="s">
        <v>151</v>
      </c>
      <c r="AZ1019" s="14">
        <v>0</v>
      </c>
      <c r="BA1019" s="14">
        <v>0</v>
      </c>
      <c r="BB1019" s="70" t="s">
        <v>378</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70106005</v>
      </c>
      <c r="D1020" s="13" t="s">
        <v>379</v>
      </c>
      <c r="E1020" s="19">
        <v>1</v>
      </c>
      <c r="F1020" s="12">
        <v>60010300</v>
      </c>
      <c r="G1020" s="19">
        <v>0</v>
      </c>
      <c r="H1020" s="14">
        <v>0</v>
      </c>
      <c r="I1020" s="19">
        <v>1</v>
      </c>
      <c r="J1020" s="19">
        <v>0</v>
      </c>
      <c r="K1020" s="19">
        <v>0</v>
      </c>
      <c r="L1020" s="12">
        <v>0</v>
      </c>
      <c r="M1020" s="12">
        <v>0</v>
      </c>
      <c r="N1020" s="12">
        <v>2</v>
      </c>
      <c r="O1020" s="12">
        <v>1</v>
      </c>
      <c r="P1020" s="12">
        <v>0.6</v>
      </c>
      <c r="Q1020" s="12">
        <v>0</v>
      </c>
      <c r="R1020" s="7">
        <v>0</v>
      </c>
      <c r="S1020" s="12">
        <v>0</v>
      </c>
      <c r="T1020" s="12">
        <v>1</v>
      </c>
      <c r="U1020" s="12">
        <v>2</v>
      </c>
      <c r="V1020" s="12">
        <v>0</v>
      </c>
      <c r="W1020" s="12">
        <v>0</v>
      </c>
      <c r="X1020" s="12">
        <v>0</v>
      </c>
      <c r="Y1020" s="12">
        <v>0</v>
      </c>
      <c r="Z1020" s="12">
        <v>0</v>
      </c>
      <c r="AA1020" s="12">
        <v>0</v>
      </c>
      <c r="AB1020" s="12">
        <v>0</v>
      </c>
      <c r="AC1020" s="12">
        <v>0</v>
      </c>
      <c r="AD1020" s="12">
        <v>20</v>
      </c>
      <c r="AE1020" s="12">
        <v>0</v>
      </c>
      <c r="AF1020" s="12">
        <v>0</v>
      </c>
      <c r="AG1020" s="7">
        <v>2</v>
      </c>
      <c r="AH1020" s="7">
        <v>2</v>
      </c>
      <c r="AI1020" s="7">
        <v>0</v>
      </c>
      <c r="AJ1020" s="7">
        <v>1.5</v>
      </c>
      <c r="AK1020" s="12">
        <v>0</v>
      </c>
      <c r="AL1020" s="12">
        <v>0</v>
      </c>
      <c r="AM1020" s="12">
        <v>0</v>
      </c>
      <c r="AN1020" s="12">
        <v>1</v>
      </c>
      <c r="AO1020" s="12">
        <v>3000</v>
      </c>
      <c r="AP1020" s="12">
        <v>0.5</v>
      </c>
      <c r="AQ1020" s="12">
        <v>0</v>
      </c>
      <c r="AR1020" s="7">
        <v>0</v>
      </c>
      <c r="AS1020" s="12" t="s">
        <v>151</v>
      </c>
      <c r="AT1020" s="20" t="s">
        <v>152</v>
      </c>
      <c r="AU1020" s="12" t="s">
        <v>353</v>
      </c>
      <c r="AV1020" s="19">
        <v>0</v>
      </c>
      <c r="AW1020" s="19">
        <v>0</v>
      </c>
      <c r="AX1020" s="13" t="s">
        <v>341</v>
      </c>
      <c r="AY1020" s="12" t="s">
        <v>380</v>
      </c>
      <c r="AZ1020" s="14">
        <v>0</v>
      </c>
      <c r="BA1020" s="14">
        <v>0</v>
      </c>
      <c r="BB1020" s="38" t="s">
        <v>381</v>
      </c>
      <c r="BC1020" s="12">
        <v>0</v>
      </c>
      <c r="BD1020" s="12">
        <v>0</v>
      </c>
      <c r="BE1020" s="12">
        <v>0</v>
      </c>
      <c r="BF1020" s="12">
        <v>0</v>
      </c>
      <c r="BG1020" s="12">
        <v>0</v>
      </c>
      <c r="BH1020" s="12">
        <v>0</v>
      </c>
      <c r="BI1020" s="10">
        <v>0</v>
      </c>
      <c r="BJ1020" s="7">
        <v>0</v>
      </c>
      <c r="BK1020" s="7">
        <v>0</v>
      </c>
      <c r="BL1020" s="7">
        <v>0</v>
      </c>
      <c r="BM1020" s="7">
        <v>0</v>
      </c>
      <c r="BN1020" s="7">
        <v>0</v>
      </c>
      <c r="BO1020" s="7">
        <v>0</v>
      </c>
    </row>
    <row r="1021" spans="3:67" ht="19.5" customHeight="1">
      <c r="C1021" s="19">
        <v>70107001</v>
      </c>
      <c r="D1021" s="13" t="s">
        <v>388</v>
      </c>
      <c r="E1021" s="19">
        <v>1</v>
      </c>
      <c r="F1021" s="12">
        <v>60010100</v>
      </c>
      <c r="G1021" s="19">
        <v>0</v>
      </c>
      <c r="H1021" s="14">
        <v>0</v>
      </c>
      <c r="I1021" s="19">
        <v>1</v>
      </c>
      <c r="J1021" s="19">
        <v>0</v>
      </c>
      <c r="K1021" s="19">
        <v>0</v>
      </c>
      <c r="L1021" s="12">
        <v>0</v>
      </c>
      <c r="M1021" s="12">
        <v>0</v>
      </c>
      <c r="N1021" s="12">
        <v>2</v>
      </c>
      <c r="O1021" s="12">
        <v>1</v>
      </c>
      <c r="P1021" s="12">
        <v>0.3</v>
      </c>
      <c r="Q1021" s="12">
        <v>0</v>
      </c>
      <c r="R1021" s="7">
        <v>0</v>
      </c>
      <c r="S1021" s="12">
        <v>0</v>
      </c>
      <c r="T1021" s="12">
        <v>1</v>
      </c>
      <c r="U1021" s="12">
        <v>2</v>
      </c>
      <c r="V1021" s="12">
        <v>0</v>
      </c>
      <c r="W1021" s="12">
        <v>3</v>
      </c>
      <c r="X1021" s="12">
        <v>0</v>
      </c>
      <c r="Y1021" s="12">
        <v>1</v>
      </c>
      <c r="Z1021" s="12">
        <v>0</v>
      </c>
      <c r="AA1021" s="12">
        <v>0</v>
      </c>
      <c r="AB1021" s="12">
        <v>0</v>
      </c>
      <c r="AC1021" s="12">
        <v>0</v>
      </c>
      <c r="AD1021" s="12">
        <v>12</v>
      </c>
      <c r="AE1021" s="12">
        <v>1</v>
      </c>
      <c r="AF1021" s="12" t="s">
        <v>389</v>
      </c>
      <c r="AG1021" s="7">
        <v>1</v>
      </c>
      <c r="AH1021" s="7">
        <v>1</v>
      </c>
      <c r="AI1021" s="7">
        <v>0</v>
      </c>
      <c r="AJ1021" s="7">
        <v>3</v>
      </c>
      <c r="AK1021" s="12">
        <v>0</v>
      </c>
      <c r="AL1021" s="12">
        <v>0</v>
      </c>
      <c r="AM1021" s="12">
        <v>0</v>
      </c>
      <c r="AN1021" s="12">
        <v>3</v>
      </c>
      <c r="AO1021" s="12">
        <v>5000</v>
      </c>
      <c r="AP1021" s="12">
        <v>2.5</v>
      </c>
      <c r="AQ1021" s="12">
        <v>0</v>
      </c>
      <c r="AR1021" s="7">
        <v>0</v>
      </c>
      <c r="AS1021" s="12" t="s">
        <v>151</v>
      </c>
      <c r="AT1021" s="20" t="s">
        <v>211</v>
      </c>
      <c r="AU1021" s="12" t="s">
        <v>346</v>
      </c>
      <c r="AV1021" s="19">
        <v>10000007</v>
      </c>
      <c r="AW1021" s="19">
        <v>70107001</v>
      </c>
      <c r="AX1021" s="13" t="s">
        <v>153</v>
      </c>
      <c r="AY1021" s="12">
        <v>0</v>
      </c>
      <c r="AZ1021" s="14">
        <v>0</v>
      </c>
      <c r="BA1021" s="14">
        <v>0</v>
      </c>
      <c r="BB1021" s="38" t="s">
        <v>390</v>
      </c>
      <c r="BC1021" s="12">
        <v>0</v>
      </c>
      <c r="BD1021" s="12">
        <v>0</v>
      </c>
      <c r="BE1021" s="12">
        <v>0</v>
      </c>
      <c r="BF1021" s="12">
        <v>0</v>
      </c>
      <c r="BG1021" s="12">
        <v>0</v>
      </c>
      <c r="BH1021" s="12">
        <v>0</v>
      </c>
      <c r="BI1021" s="10">
        <v>0</v>
      </c>
      <c r="BJ1021" s="7">
        <v>0</v>
      </c>
      <c r="BK1021" s="7">
        <v>0</v>
      </c>
      <c r="BL1021" s="7">
        <v>0</v>
      </c>
      <c r="BM1021" s="7">
        <v>0</v>
      </c>
      <c r="BN1021" s="7">
        <v>0</v>
      </c>
      <c r="BO1021" s="7">
        <v>0</v>
      </c>
    </row>
    <row r="1022" spans="3:67" ht="20.100000000000001" customHeight="1">
      <c r="C1022" s="19">
        <v>70107002</v>
      </c>
      <c r="D1022" s="13" t="s">
        <v>424</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12</v>
      </c>
      <c r="AE1022" s="12">
        <v>1</v>
      </c>
      <c r="AF1022" s="12">
        <v>3</v>
      </c>
      <c r="AG1022" s="7">
        <v>4</v>
      </c>
      <c r="AH1022" s="7">
        <v>1</v>
      </c>
      <c r="AI1022" s="7">
        <v>0</v>
      </c>
      <c r="AJ1022" s="7">
        <v>1.5</v>
      </c>
      <c r="AK1022" s="12">
        <v>0</v>
      </c>
      <c r="AL1022" s="12">
        <v>0</v>
      </c>
      <c r="AM1022" s="12">
        <v>0</v>
      </c>
      <c r="AN1022" s="12">
        <v>3</v>
      </c>
      <c r="AO1022" s="12">
        <v>5000</v>
      </c>
      <c r="AP1022" s="12">
        <v>3</v>
      </c>
      <c r="AQ1022" s="12">
        <v>0</v>
      </c>
      <c r="AR1022" s="7">
        <v>0</v>
      </c>
      <c r="AS1022" s="12" t="s">
        <v>151</v>
      </c>
      <c r="AT1022" s="20" t="s">
        <v>152</v>
      </c>
      <c r="AU1022" s="12" t="s">
        <v>346</v>
      </c>
      <c r="AV1022" s="19">
        <v>10000007</v>
      </c>
      <c r="AW1022" s="19">
        <v>70103003</v>
      </c>
      <c r="AX1022" s="13" t="s">
        <v>153</v>
      </c>
      <c r="AY1022" s="12" t="s">
        <v>1348</v>
      </c>
      <c r="AZ1022" s="14">
        <v>0</v>
      </c>
      <c r="BA1022" s="14">
        <v>0</v>
      </c>
      <c r="BB1022" s="38" t="s">
        <v>426</v>
      </c>
      <c r="BC1022" s="12">
        <v>0</v>
      </c>
      <c r="BD1022" s="12">
        <v>0</v>
      </c>
      <c r="BE1022" s="12">
        <v>0</v>
      </c>
      <c r="BF1022" s="12">
        <v>0</v>
      </c>
      <c r="BG1022" s="12">
        <v>0</v>
      </c>
      <c r="BH1022" s="12">
        <v>0</v>
      </c>
      <c r="BI1022" s="10">
        <v>0</v>
      </c>
      <c r="BJ1022" s="7">
        <v>0</v>
      </c>
      <c r="BK1022" s="7">
        <v>0</v>
      </c>
      <c r="BL1022" s="7">
        <v>0</v>
      </c>
      <c r="BM1022" s="7">
        <v>0</v>
      </c>
      <c r="BN1022" s="7">
        <v>0</v>
      </c>
      <c r="BO1022" s="7">
        <v>0</v>
      </c>
    </row>
    <row r="1023" spans="3:67" ht="20.100000000000001" customHeight="1">
      <c r="C1023" s="19">
        <v>70107003</v>
      </c>
      <c r="D1023" s="13" t="s">
        <v>427</v>
      </c>
      <c r="E1023" s="12">
        <v>1</v>
      </c>
      <c r="F1023" s="12">
        <v>60010100</v>
      </c>
      <c r="G1023" s="19">
        <v>0</v>
      </c>
      <c r="H1023" s="14">
        <v>0</v>
      </c>
      <c r="I1023" s="19">
        <v>1</v>
      </c>
      <c r="J1023" s="19">
        <v>0</v>
      </c>
      <c r="K1023" s="19">
        <v>0</v>
      </c>
      <c r="L1023" s="12">
        <v>0</v>
      </c>
      <c r="M1023" s="12">
        <v>0</v>
      </c>
      <c r="N1023" s="12">
        <v>2</v>
      </c>
      <c r="O1023" s="12">
        <v>1</v>
      </c>
      <c r="P1023" s="12">
        <v>0.3</v>
      </c>
      <c r="Q1023" s="12">
        <v>0</v>
      </c>
      <c r="R1023" s="7">
        <v>0</v>
      </c>
      <c r="S1023" s="12">
        <v>0</v>
      </c>
      <c r="T1023" s="12">
        <v>1</v>
      </c>
      <c r="U1023" s="12">
        <v>2</v>
      </c>
      <c r="V1023" s="12">
        <v>0</v>
      </c>
      <c r="W1023" s="12">
        <v>3</v>
      </c>
      <c r="X1023" s="12">
        <v>0</v>
      </c>
      <c r="Y1023" s="12">
        <v>0</v>
      </c>
      <c r="Z1023" s="12">
        <v>0</v>
      </c>
      <c r="AA1023" s="12">
        <v>0</v>
      </c>
      <c r="AB1023" s="12">
        <v>0</v>
      </c>
      <c r="AC1023" s="12">
        <v>0</v>
      </c>
      <c r="AD1023" s="12">
        <v>12</v>
      </c>
      <c r="AE1023" s="12">
        <v>1</v>
      </c>
      <c r="AF1023" s="12">
        <v>3</v>
      </c>
      <c r="AG1023" s="7">
        <v>6</v>
      </c>
      <c r="AH1023" s="7">
        <v>1</v>
      </c>
      <c r="AI1023" s="7">
        <v>0</v>
      </c>
      <c r="AJ1023" s="7">
        <v>1.5</v>
      </c>
      <c r="AK1023" s="12">
        <v>0</v>
      </c>
      <c r="AL1023" s="12">
        <v>0</v>
      </c>
      <c r="AM1023" s="12">
        <v>0</v>
      </c>
      <c r="AN1023" s="12">
        <v>3</v>
      </c>
      <c r="AO1023" s="12">
        <v>5000</v>
      </c>
      <c r="AP1023" s="12">
        <v>3</v>
      </c>
      <c r="AQ1023" s="12">
        <v>0</v>
      </c>
      <c r="AR1023" s="7">
        <v>0</v>
      </c>
      <c r="AS1023" s="12" t="s">
        <v>151</v>
      </c>
      <c r="AT1023" s="20" t="s">
        <v>194</v>
      </c>
      <c r="AU1023" s="12" t="s">
        <v>346</v>
      </c>
      <c r="AV1023" s="19">
        <v>10000007</v>
      </c>
      <c r="AW1023" s="19">
        <v>70103003</v>
      </c>
      <c r="AX1023" s="13" t="s">
        <v>153</v>
      </c>
      <c r="AY1023" s="12" t="s">
        <v>1349</v>
      </c>
      <c r="AZ1023" s="14">
        <v>0</v>
      </c>
      <c r="BA1023" s="14">
        <v>0</v>
      </c>
      <c r="BB1023" s="38" t="s">
        <v>429</v>
      </c>
      <c r="BC1023" s="12">
        <v>0</v>
      </c>
      <c r="BD1023" s="12">
        <v>0</v>
      </c>
      <c r="BE1023" s="12">
        <v>0</v>
      </c>
      <c r="BF1023" s="12">
        <v>0</v>
      </c>
      <c r="BG1023" s="12">
        <v>0</v>
      </c>
      <c r="BH1023" s="12">
        <v>0</v>
      </c>
      <c r="BI1023" s="10">
        <v>0</v>
      </c>
      <c r="BJ1023" s="7">
        <v>0</v>
      </c>
      <c r="BK1023" s="7">
        <v>0</v>
      </c>
      <c r="BL1023" s="7">
        <v>0</v>
      </c>
      <c r="BM1023" s="7">
        <v>0</v>
      </c>
      <c r="BN1023" s="7">
        <v>0</v>
      </c>
      <c r="BO1023" s="7">
        <v>0</v>
      </c>
    </row>
    <row r="1024" spans="3:67" ht="19.5" customHeight="1">
      <c r="C1024" s="19">
        <v>70107004</v>
      </c>
      <c r="D1024" s="20" t="s">
        <v>430</v>
      </c>
      <c r="E1024" s="19">
        <v>1</v>
      </c>
      <c r="F1024" s="19">
        <v>60010500</v>
      </c>
      <c r="G1024" s="19">
        <v>0</v>
      </c>
      <c r="H1024" s="14">
        <v>0</v>
      </c>
      <c r="I1024" s="19">
        <v>1</v>
      </c>
      <c r="J1024" s="19">
        <v>0</v>
      </c>
      <c r="K1024" s="19">
        <v>0</v>
      </c>
      <c r="L1024" s="19">
        <v>0</v>
      </c>
      <c r="M1024" s="19">
        <v>0</v>
      </c>
      <c r="N1024" s="12">
        <v>2</v>
      </c>
      <c r="O1024" s="19">
        <v>2</v>
      </c>
      <c r="P1024" s="19">
        <v>0.6</v>
      </c>
      <c r="Q1024" s="19">
        <v>0</v>
      </c>
      <c r="R1024" s="7">
        <v>0</v>
      </c>
      <c r="S1024" s="14">
        <v>0</v>
      </c>
      <c r="T1024" s="12">
        <v>1</v>
      </c>
      <c r="U1024" s="19">
        <v>2</v>
      </c>
      <c r="V1024" s="19">
        <v>0</v>
      </c>
      <c r="W1024" s="19">
        <v>0</v>
      </c>
      <c r="X1024" s="19">
        <v>0</v>
      </c>
      <c r="Y1024" s="19">
        <v>0</v>
      </c>
      <c r="Z1024" s="19">
        <v>0</v>
      </c>
      <c r="AA1024" s="19">
        <v>0</v>
      </c>
      <c r="AB1024" s="19">
        <v>0</v>
      </c>
      <c r="AC1024" s="19">
        <v>0</v>
      </c>
      <c r="AD1024" s="19">
        <v>20</v>
      </c>
      <c r="AE1024" s="19">
        <v>0</v>
      </c>
      <c r="AF1024" s="19">
        <v>0</v>
      </c>
      <c r="AG1024" s="7">
        <v>2</v>
      </c>
      <c r="AH1024" s="7">
        <v>0</v>
      </c>
      <c r="AI1024" s="7">
        <v>0</v>
      </c>
      <c r="AJ1024" s="7">
        <v>0</v>
      </c>
      <c r="AK1024" s="19">
        <v>0</v>
      </c>
      <c r="AL1024" s="19">
        <v>0</v>
      </c>
      <c r="AM1024" s="19">
        <v>0</v>
      </c>
      <c r="AN1024" s="19">
        <v>0</v>
      </c>
      <c r="AO1024" s="19">
        <v>1000</v>
      </c>
      <c r="AP1024" s="19">
        <v>0</v>
      </c>
      <c r="AQ1024" s="19">
        <v>0</v>
      </c>
      <c r="AR1024" s="7">
        <v>90102001</v>
      </c>
      <c r="AS1024" s="19" t="s">
        <v>151</v>
      </c>
      <c r="AT1024" s="20" t="s">
        <v>152</v>
      </c>
      <c r="AU1024" s="19" t="s">
        <v>244</v>
      </c>
      <c r="AV1024" s="19">
        <v>0</v>
      </c>
      <c r="AW1024" s="19">
        <v>40000003</v>
      </c>
      <c r="AX1024" s="20" t="s">
        <v>153</v>
      </c>
      <c r="AY1024" s="20" t="s">
        <v>151</v>
      </c>
      <c r="AZ1024" s="14">
        <v>0</v>
      </c>
      <c r="BA1024" s="14">
        <v>0</v>
      </c>
      <c r="BB1024" s="70" t="s">
        <v>431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70107005</v>
      </c>
      <c r="D1025" s="20" t="s">
        <v>432</v>
      </c>
      <c r="E1025" s="19">
        <v>1</v>
      </c>
      <c r="F1025" s="19">
        <v>60010500</v>
      </c>
      <c r="G1025" s="19">
        <v>0</v>
      </c>
      <c r="H1025" s="14">
        <v>0</v>
      </c>
      <c r="I1025" s="19">
        <v>1</v>
      </c>
      <c r="J1025" s="19">
        <v>0</v>
      </c>
      <c r="K1025" s="19">
        <v>0</v>
      </c>
      <c r="L1025" s="19">
        <v>0</v>
      </c>
      <c r="M1025" s="19">
        <v>0</v>
      </c>
      <c r="N1025" s="12">
        <v>2</v>
      </c>
      <c r="O1025" s="19">
        <v>2</v>
      </c>
      <c r="P1025" s="19">
        <v>0.6</v>
      </c>
      <c r="Q1025" s="19">
        <v>0</v>
      </c>
      <c r="R1025" s="7">
        <v>0</v>
      </c>
      <c r="S1025" s="14">
        <v>0</v>
      </c>
      <c r="T1025" s="12">
        <v>1</v>
      </c>
      <c r="U1025" s="19">
        <v>2</v>
      </c>
      <c r="V1025" s="19">
        <v>0</v>
      </c>
      <c r="W1025" s="19">
        <v>0</v>
      </c>
      <c r="X1025" s="19">
        <v>0</v>
      </c>
      <c r="Y1025" s="19">
        <v>0</v>
      </c>
      <c r="Z1025" s="19">
        <v>0</v>
      </c>
      <c r="AA1025" s="19">
        <v>0</v>
      </c>
      <c r="AB1025" s="19">
        <v>0</v>
      </c>
      <c r="AC1025" s="19">
        <v>0</v>
      </c>
      <c r="AD1025" s="12">
        <v>99999</v>
      </c>
      <c r="AE1025" s="19">
        <v>0</v>
      </c>
      <c r="AF1025" s="19">
        <v>0</v>
      </c>
      <c r="AG1025" s="7">
        <v>2</v>
      </c>
      <c r="AH1025" s="7">
        <v>0</v>
      </c>
      <c r="AI1025" s="7">
        <v>0</v>
      </c>
      <c r="AJ1025" s="7">
        <v>0</v>
      </c>
      <c r="AK1025" s="19">
        <v>0</v>
      </c>
      <c r="AL1025" s="19">
        <v>0</v>
      </c>
      <c r="AM1025" s="19">
        <v>0</v>
      </c>
      <c r="AN1025" s="19">
        <v>0</v>
      </c>
      <c r="AO1025" s="19">
        <v>1000</v>
      </c>
      <c r="AP1025" s="19">
        <v>0</v>
      </c>
      <c r="AQ1025" s="19">
        <v>0</v>
      </c>
      <c r="AR1025" s="7">
        <v>90104002</v>
      </c>
      <c r="AS1025" s="19" t="s">
        <v>151</v>
      </c>
      <c r="AT1025" s="20" t="s">
        <v>152</v>
      </c>
      <c r="AU1025" s="19" t="s">
        <v>244</v>
      </c>
      <c r="AV1025" s="19">
        <v>0</v>
      </c>
      <c r="AW1025" s="19">
        <v>0</v>
      </c>
      <c r="AX1025" s="20" t="s">
        <v>153</v>
      </c>
      <c r="AY1025" s="20" t="s">
        <v>151</v>
      </c>
      <c r="AZ1025" s="14">
        <v>0</v>
      </c>
      <c r="BA1025" s="14">
        <v>0</v>
      </c>
      <c r="BB1025" s="70" t="s">
        <v>433</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70107006</v>
      </c>
      <c r="D1026" s="13" t="s">
        <v>1344</v>
      </c>
      <c r="E1026" s="12">
        <v>1</v>
      </c>
      <c r="F1026" s="12">
        <v>60010300</v>
      </c>
      <c r="G1026" s="19">
        <v>0</v>
      </c>
      <c r="H1026" s="14">
        <v>0</v>
      </c>
      <c r="I1026" s="19">
        <v>1</v>
      </c>
      <c r="J1026" s="19">
        <v>0</v>
      </c>
      <c r="K1026" s="19">
        <v>0</v>
      </c>
      <c r="L1026" s="12">
        <v>0</v>
      </c>
      <c r="M1026" s="12">
        <v>0</v>
      </c>
      <c r="N1026" s="12">
        <v>2</v>
      </c>
      <c r="O1026" s="12">
        <v>2</v>
      </c>
      <c r="P1026" s="12">
        <v>0.8</v>
      </c>
      <c r="Q1026" s="12">
        <v>0</v>
      </c>
      <c r="R1026" s="7">
        <v>0</v>
      </c>
      <c r="S1026" s="12">
        <v>0</v>
      </c>
      <c r="T1026" s="12">
        <v>1</v>
      </c>
      <c r="U1026" s="12">
        <v>2</v>
      </c>
      <c r="V1026" s="12">
        <v>0</v>
      </c>
      <c r="W1026" s="12">
        <v>0</v>
      </c>
      <c r="X1026" s="12">
        <v>0</v>
      </c>
      <c r="Y1026" s="12">
        <v>0</v>
      </c>
      <c r="Z1026" s="12">
        <v>0</v>
      </c>
      <c r="AA1026" s="12">
        <v>0</v>
      </c>
      <c r="AB1026" s="12">
        <v>0</v>
      </c>
      <c r="AC1026" s="12">
        <v>0</v>
      </c>
      <c r="AD1026" s="12">
        <v>30</v>
      </c>
      <c r="AE1026" s="12">
        <v>0</v>
      </c>
      <c r="AF1026" s="12">
        <v>0</v>
      </c>
      <c r="AG1026" s="7">
        <v>2</v>
      </c>
      <c r="AH1026" s="7">
        <v>2</v>
      </c>
      <c r="AI1026" s="7">
        <v>0</v>
      </c>
      <c r="AJ1026" s="7">
        <v>1.5</v>
      </c>
      <c r="AK1026" s="12">
        <v>0</v>
      </c>
      <c r="AL1026" s="12">
        <v>0</v>
      </c>
      <c r="AM1026" s="12">
        <v>0</v>
      </c>
      <c r="AN1026" s="12">
        <v>1</v>
      </c>
      <c r="AO1026" s="12">
        <v>3000</v>
      </c>
      <c r="AP1026" s="12">
        <v>0.5</v>
      </c>
      <c r="AQ1026" s="12">
        <v>0</v>
      </c>
      <c r="AR1026" s="7">
        <v>0</v>
      </c>
      <c r="AS1026" s="12" t="s">
        <v>151</v>
      </c>
      <c r="AT1026" s="20" t="s">
        <v>152</v>
      </c>
      <c r="AU1026" s="12" t="s">
        <v>353</v>
      </c>
      <c r="AV1026" s="19">
        <v>0</v>
      </c>
      <c r="AW1026" s="19">
        <v>0</v>
      </c>
      <c r="AX1026" s="13" t="s">
        <v>341</v>
      </c>
      <c r="AY1026" s="12" t="s">
        <v>1350</v>
      </c>
      <c r="AZ1026" s="14">
        <v>0</v>
      </c>
      <c r="BA1026" s="14">
        <v>0</v>
      </c>
      <c r="BB1026" s="38" t="s">
        <v>1351</v>
      </c>
      <c r="BC1026" s="12">
        <v>0</v>
      </c>
      <c r="BD1026" s="12">
        <v>0</v>
      </c>
      <c r="BE1026" s="12">
        <v>0</v>
      </c>
      <c r="BF1026" s="12">
        <v>0</v>
      </c>
      <c r="BG1026" s="12">
        <v>0</v>
      </c>
      <c r="BH1026" s="12">
        <v>0</v>
      </c>
      <c r="BI1026" s="10">
        <v>0</v>
      </c>
      <c r="BJ1026" s="7">
        <v>0</v>
      </c>
      <c r="BK1026" s="7">
        <v>0</v>
      </c>
      <c r="BL1026" s="7">
        <v>0</v>
      </c>
      <c r="BM1026" s="7">
        <v>0</v>
      </c>
      <c r="BN1026" s="7">
        <v>0</v>
      </c>
      <c r="BO1026" s="7">
        <v>0</v>
      </c>
    </row>
    <row r="1027" spans="3:67" ht="20.100000000000001" customHeight="1">
      <c r="C1027" s="19">
        <v>70201001</v>
      </c>
      <c r="D1027" s="13" t="s">
        <v>458</v>
      </c>
      <c r="E1027" s="19">
        <v>1</v>
      </c>
      <c r="F1027" s="12">
        <v>60010100</v>
      </c>
      <c r="G1027" s="19">
        <v>0</v>
      </c>
      <c r="H1027" s="14">
        <v>0</v>
      </c>
      <c r="I1027" s="19">
        <v>1</v>
      </c>
      <c r="J1027" s="19">
        <v>0</v>
      </c>
      <c r="K1027" s="19">
        <v>0</v>
      </c>
      <c r="L1027" s="12">
        <v>0</v>
      </c>
      <c r="M1027" s="12">
        <v>0</v>
      </c>
      <c r="N1027" s="12">
        <v>2</v>
      </c>
      <c r="O1027" s="12">
        <v>1</v>
      </c>
      <c r="P1027" s="12">
        <v>1</v>
      </c>
      <c r="Q1027" s="12">
        <v>0</v>
      </c>
      <c r="R1027" s="7">
        <v>0</v>
      </c>
      <c r="S1027" s="12">
        <v>0</v>
      </c>
      <c r="T1027" s="12">
        <v>1</v>
      </c>
      <c r="U1027" s="12">
        <v>2</v>
      </c>
      <c r="V1027" s="12">
        <v>0</v>
      </c>
      <c r="W1027" s="12">
        <v>2</v>
      </c>
      <c r="X1027" s="12">
        <v>0</v>
      </c>
      <c r="Y1027" s="12">
        <v>1</v>
      </c>
      <c r="Z1027" s="12">
        <v>0</v>
      </c>
      <c r="AA1027" s="12">
        <v>0</v>
      </c>
      <c r="AB1027" s="12">
        <v>0</v>
      </c>
      <c r="AC1027" s="12">
        <v>0</v>
      </c>
      <c r="AD1027" s="12">
        <v>12</v>
      </c>
      <c r="AE1027" s="12">
        <v>2</v>
      </c>
      <c r="AF1027" s="12" t="s">
        <v>161</v>
      </c>
      <c r="AG1027" s="7">
        <v>0</v>
      </c>
      <c r="AH1027" s="7">
        <v>0</v>
      </c>
      <c r="AI1027" s="7">
        <v>0</v>
      </c>
      <c r="AJ1027" s="7">
        <v>1.5</v>
      </c>
      <c r="AK1027" s="12">
        <v>0</v>
      </c>
      <c r="AL1027" s="12">
        <v>0</v>
      </c>
      <c r="AM1027" s="12">
        <v>0</v>
      </c>
      <c r="AN1027" s="12">
        <v>1</v>
      </c>
      <c r="AO1027" s="12">
        <v>5000</v>
      </c>
      <c r="AP1027" s="12">
        <v>0.5</v>
      </c>
      <c r="AQ1027" s="12">
        <v>0</v>
      </c>
      <c r="AR1027" s="7">
        <v>0</v>
      </c>
      <c r="AS1027" s="12" t="s">
        <v>151</v>
      </c>
      <c r="AT1027" s="20" t="s">
        <v>211</v>
      </c>
      <c r="AU1027" s="12" t="s">
        <v>346</v>
      </c>
      <c r="AV1027" s="19">
        <v>10000007</v>
      </c>
      <c r="AW1027" s="19">
        <v>70201001</v>
      </c>
      <c r="AX1027" s="13" t="s">
        <v>153</v>
      </c>
      <c r="AY1027" s="12">
        <v>0</v>
      </c>
      <c r="AZ1027" s="14">
        <v>0</v>
      </c>
      <c r="BA1027" s="14">
        <v>0</v>
      </c>
      <c r="BB1027" s="38" t="s">
        <v>459</v>
      </c>
      <c r="BC1027" s="12">
        <v>0</v>
      </c>
      <c r="BD1027" s="12">
        <v>0</v>
      </c>
      <c r="BE1027" s="12">
        <v>0</v>
      </c>
      <c r="BF1027" s="12">
        <v>0</v>
      </c>
      <c r="BG1027" s="12">
        <v>0</v>
      </c>
      <c r="BH1027" s="12">
        <v>0</v>
      </c>
      <c r="BI1027" s="10">
        <v>0</v>
      </c>
      <c r="BJ1027" s="7">
        <v>0</v>
      </c>
      <c r="BK1027" s="7">
        <v>0</v>
      </c>
      <c r="BL1027" s="7">
        <v>0</v>
      </c>
      <c r="BM1027" s="7">
        <v>0</v>
      </c>
      <c r="BN1027" s="7">
        <v>0</v>
      </c>
      <c r="BO1027" s="7">
        <v>0</v>
      </c>
    </row>
    <row r="1028" spans="3:67" ht="20.100000000000001" customHeight="1">
      <c r="C1028" s="19">
        <v>70201002</v>
      </c>
      <c r="D1028" s="13" t="s">
        <v>385</v>
      </c>
      <c r="E1028" s="12">
        <v>1</v>
      </c>
      <c r="F1028" s="12">
        <v>60010300</v>
      </c>
      <c r="G1028" s="19">
        <v>0</v>
      </c>
      <c r="H1028" s="14">
        <v>0</v>
      </c>
      <c r="I1028" s="19">
        <v>1</v>
      </c>
      <c r="J1028" s="19">
        <v>0</v>
      </c>
      <c r="K1028" s="19">
        <v>0</v>
      </c>
      <c r="L1028" s="12">
        <v>0</v>
      </c>
      <c r="M1028" s="12">
        <v>0</v>
      </c>
      <c r="N1028" s="12">
        <v>2</v>
      </c>
      <c r="O1028" s="12">
        <v>2</v>
      </c>
      <c r="P1028" s="12">
        <v>0.8</v>
      </c>
      <c r="Q1028" s="12">
        <v>0</v>
      </c>
      <c r="R1028" s="7">
        <v>0</v>
      </c>
      <c r="S1028" s="12">
        <v>0</v>
      </c>
      <c r="T1028" s="12">
        <v>1</v>
      </c>
      <c r="U1028" s="12">
        <v>2</v>
      </c>
      <c r="V1028" s="12">
        <v>0</v>
      </c>
      <c r="W1028" s="12">
        <v>0</v>
      </c>
      <c r="X1028" s="12">
        <v>0</v>
      </c>
      <c r="Y1028" s="12">
        <v>0</v>
      </c>
      <c r="Z1028" s="12">
        <v>0</v>
      </c>
      <c r="AA1028" s="12">
        <v>0</v>
      </c>
      <c r="AB1028" s="12">
        <v>0</v>
      </c>
      <c r="AC1028" s="12">
        <v>0</v>
      </c>
      <c r="AD1028" s="12">
        <v>30</v>
      </c>
      <c r="AE1028" s="12">
        <v>0</v>
      </c>
      <c r="AF1028" s="12">
        <v>0</v>
      </c>
      <c r="AG1028" s="7">
        <v>2</v>
      </c>
      <c r="AH1028" s="7">
        <v>2</v>
      </c>
      <c r="AI1028" s="7">
        <v>0</v>
      </c>
      <c r="AJ1028" s="7">
        <v>1.5</v>
      </c>
      <c r="AK1028" s="12">
        <v>0</v>
      </c>
      <c r="AL1028" s="12">
        <v>0</v>
      </c>
      <c r="AM1028" s="12">
        <v>0</v>
      </c>
      <c r="AN1028" s="12">
        <v>1</v>
      </c>
      <c r="AO1028" s="12">
        <v>3000</v>
      </c>
      <c r="AP1028" s="12">
        <v>0.5</v>
      </c>
      <c r="AQ1028" s="12">
        <v>0</v>
      </c>
      <c r="AR1028" s="7">
        <v>0</v>
      </c>
      <c r="AS1028" s="12" t="s">
        <v>151</v>
      </c>
      <c r="AT1028" s="20" t="s">
        <v>194</v>
      </c>
      <c r="AU1028" s="12" t="s">
        <v>353</v>
      </c>
      <c r="AV1028" s="19">
        <v>0</v>
      </c>
      <c r="AW1028" s="19">
        <v>0</v>
      </c>
      <c r="AX1028" s="13" t="s">
        <v>341</v>
      </c>
      <c r="AY1028" s="12" t="s">
        <v>1352</v>
      </c>
      <c r="AZ1028" s="14">
        <v>0</v>
      </c>
      <c r="BA1028" s="14">
        <v>0</v>
      </c>
      <c r="BB1028" s="38" t="s">
        <v>387</v>
      </c>
      <c r="BC1028" s="12">
        <v>0</v>
      </c>
      <c r="BD1028" s="12">
        <v>0</v>
      </c>
      <c r="BE1028" s="12">
        <v>0</v>
      </c>
      <c r="BF1028" s="12">
        <v>0</v>
      </c>
      <c r="BG1028" s="12">
        <v>0</v>
      </c>
      <c r="BH1028" s="12">
        <v>0</v>
      </c>
      <c r="BI1028" s="10">
        <v>0</v>
      </c>
      <c r="BJ1028" s="7">
        <v>0</v>
      </c>
      <c r="BK1028" s="7">
        <v>0</v>
      </c>
      <c r="BL1028" s="7">
        <v>0</v>
      </c>
      <c r="BM1028" s="7">
        <v>0</v>
      </c>
      <c r="BN1028" s="7">
        <v>0</v>
      </c>
      <c r="BO1028" s="7">
        <v>0</v>
      </c>
    </row>
    <row r="1029" spans="3:67" ht="20.100000000000001" customHeight="1">
      <c r="C1029" s="19">
        <v>70201003</v>
      </c>
      <c r="D1029" s="13" t="s">
        <v>1353</v>
      </c>
      <c r="E1029" s="19">
        <v>1</v>
      </c>
      <c r="F1029" s="12">
        <v>60010100</v>
      </c>
      <c r="G1029" s="19">
        <v>0</v>
      </c>
      <c r="H1029" s="14">
        <v>0</v>
      </c>
      <c r="I1029" s="19">
        <v>1</v>
      </c>
      <c r="J1029" s="19">
        <v>0</v>
      </c>
      <c r="K1029" s="19">
        <v>0</v>
      </c>
      <c r="L1029" s="12">
        <v>0</v>
      </c>
      <c r="M1029" s="12">
        <v>0</v>
      </c>
      <c r="N1029" s="12">
        <v>2</v>
      </c>
      <c r="O1029" s="12">
        <v>1</v>
      </c>
      <c r="P1029" s="12">
        <v>1</v>
      </c>
      <c r="Q1029" s="12">
        <v>0</v>
      </c>
      <c r="R1029" s="7">
        <v>0</v>
      </c>
      <c r="S1029" s="12">
        <v>0</v>
      </c>
      <c r="T1029" s="12">
        <v>1</v>
      </c>
      <c r="U1029" s="12">
        <v>2</v>
      </c>
      <c r="V1029" s="12">
        <v>0</v>
      </c>
      <c r="W1029" s="12">
        <v>2</v>
      </c>
      <c r="X1029" s="12">
        <v>0</v>
      </c>
      <c r="Y1029" s="12">
        <v>1</v>
      </c>
      <c r="Z1029" s="12">
        <v>0</v>
      </c>
      <c r="AA1029" s="12">
        <v>0</v>
      </c>
      <c r="AB1029" s="12">
        <v>0</v>
      </c>
      <c r="AC1029" s="12">
        <v>0</v>
      </c>
      <c r="AD1029" s="12">
        <v>15</v>
      </c>
      <c r="AE1029" s="12">
        <v>1</v>
      </c>
      <c r="AF1029" s="12" t="s">
        <v>1354</v>
      </c>
      <c r="AG1029" s="7">
        <v>0</v>
      </c>
      <c r="AH1029" s="7">
        <v>1</v>
      </c>
      <c r="AI1029" s="7">
        <v>0</v>
      </c>
      <c r="AJ1029" s="7">
        <v>2.5</v>
      </c>
      <c r="AK1029" s="12">
        <v>0</v>
      </c>
      <c r="AL1029" s="12">
        <v>0</v>
      </c>
      <c r="AM1029" s="12">
        <v>0</v>
      </c>
      <c r="AN1029" s="12">
        <v>4</v>
      </c>
      <c r="AO1029" s="12">
        <v>5000</v>
      </c>
      <c r="AP1029" s="12">
        <v>3</v>
      </c>
      <c r="AQ1029" s="12">
        <v>0</v>
      </c>
      <c r="AR1029" s="7">
        <v>0</v>
      </c>
      <c r="AS1029" s="12" t="s">
        <v>151</v>
      </c>
      <c r="AT1029" s="20" t="s">
        <v>395</v>
      </c>
      <c r="AU1029" s="12" t="s">
        <v>346</v>
      </c>
      <c r="AV1029" s="19">
        <v>10000007</v>
      </c>
      <c r="AW1029" s="19">
        <v>70201003</v>
      </c>
      <c r="AX1029" s="13" t="s">
        <v>153</v>
      </c>
      <c r="AY1029" s="12">
        <v>0</v>
      </c>
      <c r="AZ1029" s="14">
        <v>0</v>
      </c>
      <c r="BA1029" s="14">
        <v>0</v>
      </c>
      <c r="BB1029" s="38" t="s">
        <v>1355</v>
      </c>
      <c r="BC1029" s="12">
        <v>0</v>
      </c>
      <c r="BD1029" s="12">
        <v>0</v>
      </c>
      <c r="BE1029" s="12">
        <v>0</v>
      </c>
      <c r="BF1029" s="12">
        <v>0</v>
      </c>
      <c r="BG1029" s="12">
        <v>0</v>
      </c>
      <c r="BH1029" s="12">
        <v>0</v>
      </c>
      <c r="BI1029" s="10">
        <v>0</v>
      </c>
      <c r="BJ1029" s="7">
        <v>0</v>
      </c>
      <c r="BK1029" s="7">
        <v>0</v>
      </c>
      <c r="BL1029" s="7">
        <v>0</v>
      </c>
      <c r="BM1029" s="7">
        <v>0</v>
      </c>
      <c r="BN1029" s="7">
        <v>0</v>
      </c>
      <c r="BO1029" s="7">
        <v>0</v>
      </c>
    </row>
    <row r="1030" spans="3:67" ht="20.100000000000001" customHeight="1">
      <c r="C1030" s="19">
        <v>70201004</v>
      </c>
      <c r="D1030" s="20" t="s">
        <v>1356</v>
      </c>
      <c r="E1030" s="19">
        <v>1</v>
      </c>
      <c r="F1030" s="19">
        <v>60010500</v>
      </c>
      <c r="G1030" s="19">
        <v>0</v>
      </c>
      <c r="H1030" s="14">
        <v>0</v>
      </c>
      <c r="I1030" s="19">
        <v>1</v>
      </c>
      <c r="J1030" s="19">
        <v>0</v>
      </c>
      <c r="K1030" s="19">
        <v>0</v>
      </c>
      <c r="L1030" s="19">
        <v>0</v>
      </c>
      <c r="M1030" s="19">
        <v>0</v>
      </c>
      <c r="N1030" s="12">
        <v>2</v>
      </c>
      <c r="O1030" s="19">
        <v>2</v>
      </c>
      <c r="P1030" s="19">
        <v>0.3</v>
      </c>
      <c r="Q1030" s="19">
        <v>0</v>
      </c>
      <c r="R1030" s="7">
        <v>0</v>
      </c>
      <c r="S1030" s="14">
        <v>0</v>
      </c>
      <c r="T1030" s="12">
        <v>1</v>
      </c>
      <c r="U1030" s="19">
        <v>2</v>
      </c>
      <c r="V1030" s="19">
        <v>0</v>
      </c>
      <c r="W1030" s="19">
        <v>0</v>
      </c>
      <c r="X1030" s="19">
        <v>0</v>
      </c>
      <c r="Y1030" s="19">
        <v>0</v>
      </c>
      <c r="Z1030" s="19">
        <v>0</v>
      </c>
      <c r="AA1030" s="19">
        <v>0</v>
      </c>
      <c r="AB1030" s="12">
        <v>0</v>
      </c>
      <c r="AC1030" s="19">
        <v>0</v>
      </c>
      <c r="AD1030" s="12">
        <v>99999</v>
      </c>
      <c r="AE1030" s="19">
        <v>0</v>
      </c>
      <c r="AF1030" s="19">
        <v>0</v>
      </c>
      <c r="AG1030" s="7">
        <v>2</v>
      </c>
      <c r="AH1030" s="7">
        <v>0</v>
      </c>
      <c r="AI1030" s="7">
        <v>0</v>
      </c>
      <c r="AJ1030" s="7">
        <v>0</v>
      </c>
      <c r="AK1030" s="19">
        <v>0</v>
      </c>
      <c r="AL1030" s="19">
        <v>0</v>
      </c>
      <c r="AM1030" s="19">
        <v>0</v>
      </c>
      <c r="AN1030" s="19">
        <v>0</v>
      </c>
      <c r="AO1030" s="19">
        <v>1000</v>
      </c>
      <c r="AP1030" s="19">
        <v>0</v>
      </c>
      <c r="AQ1030" s="19">
        <v>0</v>
      </c>
      <c r="AR1030" s="7" t="s">
        <v>461</v>
      </c>
      <c r="AS1030" s="19" t="s">
        <v>151</v>
      </c>
      <c r="AT1030" s="20" t="s">
        <v>152</v>
      </c>
      <c r="AU1030" s="19" t="s">
        <v>244</v>
      </c>
      <c r="AV1030" s="19">
        <v>0</v>
      </c>
      <c r="AW1030" s="19">
        <v>0</v>
      </c>
      <c r="AX1030" s="20" t="s">
        <v>153</v>
      </c>
      <c r="AY1030" s="20" t="s">
        <v>151</v>
      </c>
      <c r="AZ1030" s="14">
        <v>0</v>
      </c>
      <c r="BA1030" s="14">
        <v>0</v>
      </c>
      <c r="BB1030" s="70" t="s">
        <v>462</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19.5" customHeight="1">
      <c r="C1031" s="19">
        <v>70202001</v>
      </c>
      <c r="D1031" s="13" t="s">
        <v>582</v>
      </c>
      <c r="E1031" s="19">
        <v>1</v>
      </c>
      <c r="F1031" s="12">
        <v>60010100</v>
      </c>
      <c r="G1031" s="19">
        <v>0</v>
      </c>
      <c r="H1031" s="14">
        <v>0</v>
      </c>
      <c r="I1031" s="19">
        <v>1</v>
      </c>
      <c r="J1031" s="19">
        <v>0</v>
      </c>
      <c r="K1031" s="19">
        <v>0</v>
      </c>
      <c r="L1031" s="12">
        <v>0</v>
      </c>
      <c r="M1031" s="12">
        <v>0</v>
      </c>
      <c r="N1031" s="12">
        <v>2</v>
      </c>
      <c r="O1031" s="12">
        <v>1</v>
      </c>
      <c r="P1031" s="12">
        <v>0.3</v>
      </c>
      <c r="Q1031" s="12">
        <v>0</v>
      </c>
      <c r="R1031" s="7">
        <v>0</v>
      </c>
      <c r="S1031" s="12">
        <v>0</v>
      </c>
      <c r="T1031" s="12">
        <v>1</v>
      </c>
      <c r="U1031" s="12">
        <v>2</v>
      </c>
      <c r="V1031" s="12">
        <v>0</v>
      </c>
      <c r="W1031" s="12">
        <v>3</v>
      </c>
      <c r="X1031" s="12">
        <v>0</v>
      </c>
      <c r="Y1031" s="12">
        <v>1</v>
      </c>
      <c r="Z1031" s="12">
        <v>0</v>
      </c>
      <c r="AA1031" s="12">
        <v>0</v>
      </c>
      <c r="AB1031" s="12">
        <v>0</v>
      </c>
      <c r="AC1031" s="12">
        <v>0</v>
      </c>
      <c r="AD1031" s="12">
        <v>15</v>
      </c>
      <c r="AE1031" s="12">
        <v>1</v>
      </c>
      <c r="AF1031" s="12" t="s">
        <v>389</v>
      </c>
      <c r="AG1031" s="7">
        <v>1</v>
      </c>
      <c r="AH1031" s="7">
        <v>1</v>
      </c>
      <c r="AI1031" s="7">
        <v>0</v>
      </c>
      <c r="AJ1031" s="7">
        <v>3</v>
      </c>
      <c r="AK1031" s="12">
        <v>0</v>
      </c>
      <c r="AL1031" s="12">
        <v>0</v>
      </c>
      <c r="AM1031" s="12">
        <v>0</v>
      </c>
      <c r="AN1031" s="12">
        <v>3</v>
      </c>
      <c r="AO1031" s="12">
        <v>5000</v>
      </c>
      <c r="AP1031" s="12">
        <v>2.5</v>
      </c>
      <c r="AQ1031" s="12">
        <v>0</v>
      </c>
      <c r="AR1031" s="7">
        <v>0</v>
      </c>
      <c r="AS1031" s="12" t="s">
        <v>151</v>
      </c>
      <c r="AT1031" s="20" t="s">
        <v>395</v>
      </c>
      <c r="AU1031" s="12" t="s">
        <v>346</v>
      </c>
      <c r="AV1031" s="19">
        <v>10000007</v>
      </c>
      <c r="AW1031" s="19">
        <v>70202001</v>
      </c>
      <c r="AX1031" s="13" t="s">
        <v>153</v>
      </c>
      <c r="AY1031" s="12">
        <v>0</v>
      </c>
      <c r="AZ1031" s="14">
        <v>0</v>
      </c>
      <c r="BA1031" s="14">
        <v>0</v>
      </c>
      <c r="BB1031" s="38" t="s">
        <v>584</v>
      </c>
      <c r="BC1031" s="12">
        <v>0</v>
      </c>
      <c r="BD1031" s="12">
        <v>0</v>
      </c>
      <c r="BE1031" s="12">
        <v>0</v>
      </c>
      <c r="BF1031" s="12">
        <v>0</v>
      </c>
      <c r="BG1031" s="12">
        <v>0</v>
      </c>
      <c r="BH1031" s="12">
        <v>0</v>
      </c>
      <c r="BI1031" s="10">
        <v>0</v>
      </c>
      <c r="BJ1031" s="7">
        <v>0</v>
      </c>
      <c r="BK1031" s="7">
        <v>0</v>
      </c>
      <c r="BL1031" s="7">
        <v>0</v>
      </c>
      <c r="BM1031" s="7">
        <v>0</v>
      </c>
      <c r="BN1031" s="7">
        <v>0</v>
      </c>
      <c r="BO1031" s="7">
        <v>0</v>
      </c>
    </row>
    <row r="1032" spans="3:67" ht="20.100000000000001" customHeight="1">
      <c r="C1032" s="19">
        <v>70202002</v>
      </c>
      <c r="D1032" s="13" t="s">
        <v>585</v>
      </c>
      <c r="E1032" s="19">
        <v>1</v>
      </c>
      <c r="F1032" s="12">
        <v>60010100</v>
      </c>
      <c r="G1032" s="19">
        <v>0</v>
      </c>
      <c r="H1032" s="14">
        <v>0</v>
      </c>
      <c r="I1032" s="19">
        <v>1</v>
      </c>
      <c r="J1032" s="19">
        <v>0</v>
      </c>
      <c r="K1032" s="19">
        <v>0</v>
      </c>
      <c r="L1032" s="12">
        <v>0</v>
      </c>
      <c r="M1032" s="12">
        <v>0</v>
      </c>
      <c r="N1032" s="12">
        <v>2</v>
      </c>
      <c r="O1032" s="12">
        <v>1</v>
      </c>
      <c r="P1032" s="12">
        <v>0.3</v>
      </c>
      <c r="Q1032" s="12">
        <v>0</v>
      </c>
      <c r="R1032" s="7">
        <v>0</v>
      </c>
      <c r="S1032" s="12">
        <v>0</v>
      </c>
      <c r="T1032" s="12">
        <v>1</v>
      </c>
      <c r="U1032" s="12">
        <v>2</v>
      </c>
      <c r="V1032" s="12">
        <v>0</v>
      </c>
      <c r="W1032" s="12">
        <v>3</v>
      </c>
      <c r="X1032" s="12">
        <v>0</v>
      </c>
      <c r="Y1032" s="12">
        <v>1</v>
      </c>
      <c r="Z1032" s="12">
        <v>0</v>
      </c>
      <c r="AA1032" s="12">
        <v>0</v>
      </c>
      <c r="AB1032" s="12">
        <v>0</v>
      </c>
      <c r="AC1032" s="12">
        <v>0</v>
      </c>
      <c r="AD1032" s="12">
        <v>20</v>
      </c>
      <c r="AE1032" s="12">
        <v>1</v>
      </c>
      <c r="AF1032" s="12">
        <v>3</v>
      </c>
      <c r="AG1032" s="7">
        <v>6</v>
      </c>
      <c r="AH1032" s="7">
        <v>1</v>
      </c>
      <c r="AI1032" s="7">
        <v>0</v>
      </c>
      <c r="AJ1032" s="7">
        <v>1.5</v>
      </c>
      <c r="AK1032" s="12">
        <v>0</v>
      </c>
      <c r="AL1032" s="12">
        <v>0</v>
      </c>
      <c r="AM1032" s="12">
        <v>0</v>
      </c>
      <c r="AN1032" s="12">
        <v>3</v>
      </c>
      <c r="AO1032" s="12">
        <v>5000</v>
      </c>
      <c r="AP1032" s="12">
        <v>3</v>
      </c>
      <c r="AQ1032" s="12">
        <v>0</v>
      </c>
      <c r="AR1032" s="7">
        <v>0</v>
      </c>
      <c r="AS1032" s="12" t="s">
        <v>151</v>
      </c>
      <c r="AT1032" s="20" t="s">
        <v>194</v>
      </c>
      <c r="AU1032" s="12" t="s">
        <v>346</v>
      </c>
      <c r="AV1032" s="19">
        <v>10000007</v>
      </c>
      <c r="AW1032" s="19">
        <v>70202002</v>
      </c>
      <c r="AX1032" s="13" t="s">
        <v>153</v>
      </c>
      <c r="AY1032" s="12" t="s">
        <v>1357</v>
      </c>
      <c r="AZ1032" s="14">
        <v>0</v>
      </c>
      <c r="BA1032" s="14">
        <v>0</v>
      </c>
      <c r="BB1032" s="38" t="s">
        <v>1358</v>
      </c>
      <c r="BC1032" s="12">
        <v>0</v>
      </c>
      <c r="BD1032" s="12">
        <v>0</v>
      </c>
      <c r="BE1032" s="12">
        <v>0</v>
      </c>
      <c r="BF1032" s="12">
        <v>0</v>
      </c>
      <c r="BG1032" s="12">
        <v>0</v>
      </c>
      <c r="BH1032" s="12">
        <v>0</v>
      </c>
      <c r="BI1032" s="10">
        <v>0</v>
      </c>
      <c r="BJ1032" s="7">
        <v>0</v>
      </c>
      <c r="BK1032" s="7">
        <v>0</v>
      </c>
      <c r="BL1032" s="7">
        <v>0</v>
      </c>
      <c r="BM1032" s="7">
        <v>0</v>
      </c>
      <c r="BN1032" s="7">
        <v>0</v>
      </c>
      <c r="BO1032" s="7">
        <v>0</v>
      </c>
    </row>
    <row r="1033" spans="3:67" ht="20.100000000000001" customHeight="1">
      <c r="C1033" s="19">
        <v>70202003</v>
      </c>
      <c r="D1033" s="20" t="s">
        <v>760</v>
      </c>
      <c r="E1033" s="19">
        <v>1</v>
      </c>
      <c r="F1033" s="19">
        <v>60010500</v>
      </c>
      <c r="G1033" s="19">
        <v>0</v>
      </c>
      <c r="H1033" s="14">
        <v>0</v>
      </c>
      <c r="I1033" s="19">
        <v>1</v>
      </c>
      <c r="J1033" s="19">
        <v>0</v>
      </c>
      <c r="K1033" s="19">
        <v>0</v>
      </c>
      <c r="L1033" s="19">
        <v>0</v>
      </c>
      <c r="M1033" s="19">
        <v>0</v>
      </c>
      <c r="N1033" s="12">
        <v>2</v>
      </c>
      <c r="O1033" s="19">
        <v>0</v>
      </c>
      <c r="P1033" s="19">
        <v>0</v>
      </c>
      <c r="Q1033" s="19">
        <v>0</v>
      </c>
      <c r="R1033" s="7">
        <v>0</v>
      </c>
      <c r="S1033" s="14">
        <v>0</v>
      </c>
      <c r="T1033" s="12">
        <v>1</v>
      </c>
      <c r="U1033" s="19">
        <v>1</v>
      </c>
      <c r="V1033" s="19">
        <v>0</v>
      </c>
      <c r="W1033" s="19">
        <v>1</v>
      </c>
      <c r="X1033" s="19">
        <v>0</v>
      </c>
      <c r="Y1033" s="19">
        <v>0</v>
      </c>
      <c r="Z1033" s="19">
        <v>0</v>
      </c>
      <c r="AA1033" s="19">
        <v>0</v>
      </c>
      <c r="AB1033" s="12">
        <v>0</v>
      </c>
      <c r="AC1033" s="19">
        <v>0</v>
      </c>
      <c r="AD1033" s="19">
        <v>15</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7">
        <v>90202001</v>
      </c>
      <c r="AT1033" s="20" t="s">
        <v>456</v>
      </c>
      <c r="AU1033" s="19">
        <v>0</v>
      </c>
      <c r="AV1033" s="19">
        <v>10007001</v>
      </c>
      <c r="AW1033" s="19">
        <v>0</v>
      </c>
      <c r="AX1033" s="20" t="s">
        <v>153</v>
      </c>
      <c r="AY1033" s="20" t="s">
        <v>151</v>
      </c>
      <c r="AZ1033" s="14">
        <v>0</v>
      </c>
      <c r="BA1033" s="14">
        <v>0</v>
      </c>
      <c r="BB1033" s="70" t="s">
        <v>945</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19.5" customHeight="1">
      <c r="C1034" s="19">
        <v>70202004</v>
      </c>
      <c r="D1034" s="13" t="s">
        <v>588</v>
      </c>
      <c r="E1034" s="19">
        <v>1</v>
      </c>
      <c r="F1034" s="12">
        <v>60010100</v>
      </c>
      <c r="G1034" s="19">
        <v>0</v>
      </c>
      <c r="H1034" s="14">
        <v>0</v>
      </c>
      <c r="I1034" s="19">
        <v>1</v>
      </c>
      <c r="J1034" s="19">
        <v>0</v>
      </c>
      <c r="K1034" s="19">
        <v>0</v>
      </c>
      <c r="L1034" s="12">
        <v>0</v>
      </c>
      <c r="M1034" s="12">
        <v>0</v>
      </c>
      <c r="N1034" s="12">
        <v>2</v>
      </c>
      <c r="O1034" s="12">
        <v>1</v>
      </c>
      <c r="P1034" s="12">
        <v>0.3</v>
      </c>
      <c r="Q1034" s="12">
        <v>0</v>
      </c>
      <c r="R1034" s="7">
        <v>0</v>
      </c>
      <c r="S1034" s="12">
        <v>0</v>
      </c>
      <c r="T1034" s="12">
        <v>1</v>
      </c>
      <c r="U1034" s="12">
        <v>2</v>
      </c>
      <c r="V1034" s="12">
        <v>0</v>
      </c>
      <c r="W1034" s="12">
        <v>1</v>
      </c>
      <c r="X1034" s="12">
        <v>0</v>
      </c>
      <c r="Y1034" s="12">
        <v>1</v>
      </c>
      <c r="Z1034" s="12">
        <v>0</v>
      </c>
      <c r="AA1034" s="12">
        <v>0</v>
      </c>
      <c r="AB1034" s="12">
        <v>0</v>
      </c>
      <c r="AC1034" s="12">
        <v>0</v>
      </c>
      <c r="AD1034" s="12">
        <v>30</v>
      </c>
      <c r="AE1034" s="12">
        <v>1</v>
      </c>
      <c r="AF1034" s="12" t="s">
        <v>505</v>
      </c>
      <c r="AG1034" s="7">
        <v>0</v>
      </c>
      <c r="AH1034" s="7">
        <v>0</v>
      </c>
      <c r="AI1034" s="7">
        <v>0</v>
      </c>
      <c r="AJ1034" s="7">
        <v>0</v>
      </c>
      <c r="AK1034" s="12">
        <v>0</v>
      </c>
      <c r="AL1034" s="12">
        <v>0</v>
      </c>
      <c r="AM1034" s="12">
        <v>0</v>
      </c>
      <c r="AN1034" s="12">
        <v>0.5</v>
      </c>
      <c r="AO1034" s="12">
        <v>999999</v>
      </c>
      <c r="AP1034" s="12">
        <v>0.5</v>
      </c>
      <c r="AQ1034" s="12">
        <v>0</v>
      </c>
      <c r="AR1034" s="7">
        <v>0</v>
      </c>
      <c r="AS1034" s="141" t="s">
        <v>583</v>
      </c>
      <c r="AT1034" s="20" t="s">
        <v>211</v>
      </c>
      <c r="AU1034" s="12" t="s">
        <v>346</v>
      </c>
      <c r="AV1034" s="19">
        <v>10000007</v>
      </c>
      <c r="AW1034" s="19">
        <v>70202004</v>
      </c>
      <c r="AX1034" s="20" t="s">
        <v>227</v>
      </c>
      <c r="AY1034" s="20" t="s">
        <v>257</v>
      </c>
      <c r="AZ1034" s="14">
        <v>0</v>
      </c>
      <c r="BA1034" s="14">
        <v>0</v>
      </c>
      <c r="BB1034" s="38" t="s">
        <v>1359</v>
      </c>
      <c r="BC1034" s="12">
        <v>0</v>
      </c>
      <c r="BD1034" s="12">
        <v>0</v>
      </c>
      <c r="BE1034" s="12">
        <v>0</v>
      </c>
      <c r="BF1034" s="12">
        <v>0</v>
      </c>
      <c r="BG1034" s="12">
        <v>0</v>
      </c>
      <c r="BH1034" s="12">
        <v>0</v>
      </c>
      <c r="BI1034" s="10">
        <v>0</v>
      </c>
      <c r="BJ1034" s="7">
        <v>0</v>
      </c>
      <c r="BK1034" s="7">
        <v>0</v>
      </c>
      <c r="BL1034" s="7">
        <v>0</v>
      </c>
      <c r="BM1034" s="7">
        <v>0</v>
      </c>
      <c r="BN1034" s="7">
        <v>0</v>
      </c>
      <c r="BO1034" s="7">
        <v>0</v>
      </c>
    </row>
    <row r="1035" spans="3:67" ht="19.5" customHeight="1">
      <c r="C1035" s="19">
        <v>70203001</v>
      </c>
      <c r="D1035" s="13" t="s">
        <v>1360</v>
      </c>
      <c r="E1035" s="19">
        <v>1</v>
      </c>
      <c r="F1035" s="12">
        <v>60010100</v>
      </c>
      <c r="G1035" s="19">
        <v>0</v>
      </c>
      <c r="H1035" s="14">
        <v>0</v>
      </c>
      <c r="I1035" s="19">
        <v>1</v>
      </c>
      <c r="J1035" s="19">
        <v>0</v>
      </c>
      <c r="K1035" s="19">
        <v>0</v>
      </c>
      <c r="L1035" s="12">
        <v>0</v>
      </c>
      <c r="M1035" s="12">
        <v>0</v>
      </c>
      <c r="N1035" s="12">
        <v>2</v>
      </c>
      <c r="O1035" s="12">
        <v>1</v>
      </c>
      <c r="P1035" s="12">
        <v>0.3</v>
      </c>
      <c r="Q1035" s="12">
        <v>0</v>
      </c>
      <c r="R1035" s="7">
        <v>0</v>
      </c>
      <c r="S1035" s="12">
        <v>0</v>
      </c>
      <c r="T1035" s="12">
        <v>1</v>
      </c>
      <c r="U1035" s="12">
        <v>2</v>
      </c>
      <c r="V1035" s="12">
        <v>0</v>
      </c>
      <c r="W1035" s="12">
        <v>2</v>
      </c>
      <c r="X1035" s="12">
        <v>0</v>
      </c>
      <c r="Y1035" s="12">
        <v>1</v>
      </c>
      <c r="Z1035" s="12">
        <v>0</v>
      </c>
      <c r="AA1035" s="12">
        <v>0</v>
      </c>
      <c r="AB1035" s="12">
        <v>0</v>
      </c>
      <c r="AC1035" s="12">
        <v>0</v>
      </c>
      <c r="AD1035" s="12">
        <v>20</v>
      </c>
      <c r="AE1035" s="12">
        <v>1</v>
      </c>
      <c r="AF1035" s="12" t="s">
        <v>505</v>
      </c>
      <c r="AG1035" s="7">
        <v>1</v>
      </c>
      <c r="AH1035" s="7">
        <v>1</v>
      </c>
      <c r="AI1035" s="7">
        <v>0</v>
      </c>
      <c r="AJ1035" s="7">
        <v>1.5</v>
      </c>
      <c r="AK1035" s="12">
        <v>0</v>
      </c>
      <c r="AL1035" s="12">
        <v>0</v>
      </c>
      <c r="AM1035" s="12">
        <v>0</v>
      </c>
      <c r="AN1035" s="12">
        <v>0.5</v>
      </c>
      <c r="AO1035" s="12">
        <v>999999</v>
      </c>
      <c r="AP1035" s="12">
        <v>2</v>
      </c>
      <c r="AQ1035" s="12">
        <v>0</v>
      </c>
      <c r="AR1035" s="7">
        <v>0</v>
      </c>
      <c r="AS1035" s="12" t="s">
        <v>151</v>
      </c>
      <c r="AT1035" s="20" t="s">
        <v>152</v>
      </c>
      <c r="AU1035" s="12" t="s">
        <v>346</v>
      </c>
      <c r="AV1035" s="19">
        <v>10000007</v>
      </c>
      <c r="AW1035" s="19">
        <v>70203001</v>
      </c>
      <c r="AX1035" s="20" t="s">
        <v>227</v>
      </c>
      <c r="AY1035" s="20" t="s">
        <v>257</v>
      </c>
      <c r="AZ1035" s="14">
        <v>0</v>
      </c>
      <c r="BA1035" s="14">
        <v>0</v>
      </c>
      <c r="BB1035" s="38" t="s">
        <v>1361</v>
      </c>
      <c r="BC1035" s="12">
        <v>0</v>
      </c>
      <c r="BD1035" s="12">
        <v>0</v>
      </c>
      <c r="BE1035" s="12">
        <v>0</v>
      </c>
      <c r="BF1035" s="12">
        <v>0</v>
      </c>
      <c r="BG1035" s="12">
        <v>0</v>
      </c>
      <c r="BH1035" s="12">
        <v>0</v>
      </c>
      <c r="BI1035" s="10">
        <v>0</v>
      </c>
      <c r="BJ1035" s="7">
        <v>0</v>
      </c>
      <c r="BK1035" s="7">
        <v>0</v>
      </c>
      <c r="BL1035" s="7">
        <v>0</v>
      </c>
      <c r="BM1035" s="7">
        <v>0</v>
      </c>
      <c r="BN1035" s="7">
        <v>0</v>
      </c>
      <c r="BO1035" s="7">
        <v>0</v>
      </c>
    </row>
    <row r="1036" spans="3:67" ht="20.100000000000001" customHeight="1">
      <c r="C1036" s="19">
        <v>70203002</v>
      </c>
      <c r="D1036" s="13" t="s">
        <v>455</v>
      </c>
      <c r="E1036" s="19">
        <v>1</v>
      </c>
      <c r="F1036" s="19">
        <v>60010500</v>
      </c>
      <c r="G1036" s="19">
        <v>0</v>
      </c>
      <c r="H1036" s="14">
        <v>0</v>
      </c>
      <c r="I1036" s="19">
        <v>1</v>
      </c>
      <c r="J1036" s="19">
        <v>0</v>
      </c>
      <c r="K1036" s="19">
        <v>0</v>
      </c>
      <c r="L1036" s="19">
        <v>0</v>
      </c>
      <c r="M1036" s="19">
        <v>0</v>
      </c>
      <c r="N1036" s="12">
        <v>2</v>
      </c>
      <c r="O1036" s="19">
        <v>1</v>
      </c>
      <c r="P1036" s="19">
        <v>0.05</v>
      </c>
      <c r="Q1036" s="19">
        <v>0</v>
      </c>
      <c r="R1036" s="7">
        <v>0</v>
      </c>
      <c r="S1036" s="14">
        <v>0</v>
      </c>
      <c r="T1036" s="12">
        <v>1</v>
      </c>
      <c r="U1036" s="19">
        <v>1</v>
      </c>
      <c r="V1036" s="19">
        <v>0</v>
      </c>
      <c r="W1036" s="19">
        <v>2</v>
      </c>
      <c r="X1036" s="19">
        <v>0</v>
      </c>
      <c r="Y1036" s="19">
        <v>0</v>
      </c>
      <c r="Z1036" s="19">
        <v>0</v>
      </c>
      <c r="AA1036" s="19">
        <v>0</v>
      </c>
      <c r="AB1036" s="12">
        <v>0</v>
      </c>
      <c r="AC1036" s="19">
        <v>0</v>
      </c>
      <c r="AD1036" s="19">
        <v>10</v>
      </c>
      <c r="AE1036" s="19">
        <v>0</v>
      </c>
      <c r="AF1036" s="19">
        <v>0</v>
      </c>
      <c r="AG1036" s="7">
        <v>7</v>
      </c>
      <c r="AH1036" s="7">
        <v>0</v>
      </c>
      <c r="AI1036" s="7">
        <v>0</v>
      </c>
      <c r="AJ1036" s="7">
        <v>0</v>
      </c>
      <c r="AK1036" s="19">
        <v>0</v>
      </c>
      <c r="AL1036" s="19">
        <v>0</v>
      </c>
      <c r="AM1036" s="19">
        <v>0</v>
      </c>
      <c r="AN1036" s="19">
        <v>0</v>
      </c>
      <c r="AO1036" s="19">
        <v>1000</v>
      </c>
      <c r="AP1036" s="19">
        <v>0.5</v>
      </c>
      <c r="AQ1036" s="19">
        <v>0</v>
      </c>
      <c r="AR1036" s="7">
        <v>0</v>
      </c>
      <c r="AS1036" s="19" t="s">
        <v>423</v>
      </c>
      <c r="AT1036" s="20" t="s">
        <v>456</v>
      </c>
      <c r="AU1036" s="19">
        <v>0</v>
      </c>
      <c r="AV1036" s="19">
        <v>10007001</v>
      </c>
      <c r="AW1036" s="19">
        <v>0</v>
      </c>
      <c r="AX1036" s="20" t="s">
        <v>153</v>
      </c>
      <c r="AY1036" s="20" t="s">
        <v>151</v>
      </c>
      <c r="AZ1036" s="14">
        <v>0</v>
      </c>
      <c r="BA1036" s="14">
        <v>0</v>
      </c>
      <c r="BB1036" s="70" t="s">
        <v>457</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70203003</v>
      </c>
      <c r="D1037" s="13" t="s">
        <v>1362</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2.5</v>
      </c>
      <c r="X1037" s="12">
        <v>0</v>
      </c>
      <c r="Y1037" s="12">
        <v>1</v>
      </c>
      <c r="Z1037" s="12">
        <v>0</v>
      </c>
      <c r="AA1037" s="12">
        <v>0</v>
      </c>
      <c r="AB1037" s="12">
        <v>0</v>
      </c>
      <c r="AC1037" s="12">
        <v>0</v>
      </c>
      <c r="AD1037" s="12">
        <v>15</v>
      </c>
      <c r="AE1037" s="12">
        <v>1</v>
      </c>
      <c r="AF1037" s="12">
        <v>3</v>
      </c>
      <c r="AG1037" s="7">
        <v>4</v>
      </c>
      <c r="AH1037" s="7">
        <v>1</v>
      </c>
      <c r="AI1037" s="7">
        <v>0</v>
      </c>
      <c r="AJ1037" s="7">
        <v>1.5</v>
      </c>
      <c r="AK1037" s="12">
        <v>0</v>
      </c>
      <c r="AL1037" s="12">
        <v>0</v>
      </c>
      <c r="AM1037" s="12">
        <v>0</v>
      </c>
      <c r="AN1037" s="12">
        <v>3</v>
      </c>
      <c r="AO1037" s="12">
        <v>5000</v>
      </c>
      <c r="AP1037" s="12">
        <v>3</v>
      </c>
      <c r="AQ1037" s="12">
        <v>0</v>
      </c>
      <c r="AR1037" s="7">
        <v>0</v>
      </c>
      <c r="AS1037" s="12" t="s">
        <v>151</v>
      </c>
      <c r="AT1037" s="20" t="s">
        <v>194</v>
      </c>
      <c r="AU1037" s="12" t="s">
        <v>346</v>
      </c>
      <c r="AV1037" s="19">
        <v>10000007</v>
      </c>
      <c r="AW1037" s="19">
        <v>70203003</v>
      </c>
      <c r="AX1037" s="13" t="s">
        <v>153</v>
      </c>
      <c r="AY1037" s="12" t="s">
        <v>1363</v>
      </c>
      <c r="AZ1037" s="14">
        <v>0</v>
      </c>
      <c r="BA1037" s="14">
        <v>0</v>
      </c>
      <c r="BB1037" s="38" t="s">
        <v>1364</v>
      </c>
      <c r="BC1037" s="12">
        <v>0</v>
      </c>
      <c r="BD1037" s="12">
        <v>0</v>
      </c>
      <c r="BE1037" s="12">
        <v>0</v>
      </c>
      <c r="BF1037" s="12">
        <v>0</v>
      </c>
      <c r="BG1037" s="12">
        <v>0</v>
      </c>
      <c r="BH1037" s="12">
        <v>0</v>
      </c>
      <c r="BI1037" s="10">
        <v>0</v>
      </c>
      <c r="BJ1037" s="7">
        <v>0</v>
      </c>
      <c r="BK1037" s="7">
        <v>0</v>
      </c>
      <c r="BL1037" s="7">
        <v>0</v>
      </c>
      <c r="BM1037" s="7">
        <v>0</v>
      </c>
      <c r="BN1037" s="7">
        <v>0</v>
      </c>
      <c r="BO1037" s="7">
        <v>0</v>
      </c>
    </row>
    <row r="1038" spans="3:67" ht="19.5" customHeight="1">
      <c r="C1038" s="19">
        <v>70203004</v>
      </c>
      <c r="D1038" s="13" t="s">
        <v>629</v>
      </c>
      <c r="E1038" s="19">
        <v>1</v>
      </c>
      <c r="F1038" s="12">
        <v>60010100</v>
      </c>
      <c r="G1038" s="19">
        <v>0</v>
      </c>
      <c r="H1038" s="14">
        <v>0</v>
      </c>
      <c r="I1038" s="19">
        <v>1</v>
      </c>
      <c r="J1038" s="19">
        <v>0</v>
      </c>
      <c r="K1038" s="19">
        <v>0</v>
      </c>
      <c r="L1038" s="12">
        <v>0</v>
      </c>
      <c r="M1038" s="12">
        <v>0</v>
      </c>
      <c r="N1038" s="12">
        <v>2</v>
      </c>
      <c r="O1038" s="12">
        <v>1</v>
      </c>
      <c r="P1038" s="12">
        <v>0.3</v>
      </c>
      <c r="Q1038" s="12">
        <v>0</v>
      </c>
      <c r="R1038" s="7">
        <v>0</v>
      </c>
      <c r="S1038" s="12">
        <v>0</v>
      </c>
      <c r="T1038" s="12">
        <v>1</v>
      </c>
      <c r="U1038" s="12">
        <v>2</v>
      </c>
      <c r="V1038" s="12">
        <v>0</v>
      </c>
      <c r="W1038" s="12">
        <v>3</v>
      </c>
      <c r="X1038" s="12">
        <v>0</v>
      </c>
      <c r="Y1038" s="12">
        <v>1</v>
      </c>
      <c r="Z1038" s="12">
        <v>0</v>
      </c>
      <c r="AA1038" s="12">
        <v>0</v>
      </c>
      <c r="AB1038" s="12">
        <v>0</v>
      </c>
      <c r="AC1038" s="12">
        <v>0</v>
      </c>
      <c r="AD1038" s="12">
        <v>15</v>
      </c>
      <c r="AE1038" s="12">
        <v>1</v>
      </c>
      <c r="AF1038" s="12" t="s">
        <v>389</v>
      </c>
      <c r="AG1038" s="7">
        <v>0</v>
      </c>
      <c r="AH1038" s="7">
        <v>1</v>
      </c>
      <c r="AI1038" s="7">
        <v>0</v>
      </c>
      <c r="AJ1038" s="7">
        <v>3</v>
      </c>
      <c r="AK1038" s="12">
        <v>0</v>
      </c>
      <c r="AL1038" s="12">
        <v>0</v>
      </c>
      <c r="AM1038" s="12">
        <v>0</v>
      </c>
      <c r="AN1038" s="12">
        <v>3</v>
      </c>
      <c r="AO1038" s="12">
        <v>5000</v>
      </c>
      <c r="AP1038" s="12">
        <v>2.5</v>
      </c>
      <c r="AQ1038" s="12">
        <v>0</v>
      </c>
      <c r="AR1038" s="7">
        <v>0</v>
      </c>
      <c r="AS1038" s="12" t="s">
        <v>423</v>
      </c>
      <c r="AT1038" s="20" t="s">
        <v>395</v>
      </c>
      <c r="AU1038" s="12" t="s">
        <v>346</v>
      </c>
      <c r="AV1038" s="19">
        <v>10000007</v>
      </c>
      <c r="AW1038" s="19">
        <v>70203004</v>
      </c>
      <c r="AX1038" s="13" t="s">
        <v>153</v>
      </c>
      <c r="AY1038" s="12">
        <v>0</v>
      </c>
      <c r="AZ1038" s="14">
        <v>0</v>
      </c>
      <c r="BA1038" s="14">
        <v>0</v>
      </c>
      <c r="BB1038" s="38" t="s">
        <v>1365</v>
      </c>
      <c r="BC1038" s="12">
        <v>0</v>
      </c>
      <c r="BD1038" s="12">
        <v>0</v>
      </c>
      <c r="BE1038" s="12">
        <v>0</v>
      </c>
      <c r="BF1038" s="12">
        <v>0</v>
      </c>
      <c r="BG1038" s="12">
        <v>0</v>
      </c>
      <c r="BH1038" s="12">
        <v>0</v>
      </c>
      <c r="BI1038" s="10">
        <v>0</v>
      </c>
      <c r="BJ1038" s="7">
        <v>0</v>
      </c>
      <c r="BK1038" s="7">
        <v>0</v>
      </c>
      <c r="BL1038" s="7">
        <v>0</v>
      </c>
      <c r="BM1038" s="7">
        <v>0</v>
      </c>
      <c r="BN1038" s="7">
        <v>0</v>
      </c>
      <c r="BO1038" s="7">
        <v>0</v>
      </c>
    </row>
    <row r="1039" spans="3:67" ht="19.5" customHeight="1">
      <c r="C1039" s="19">
        <v>70204001</v>
      </c>
      <c r="D1039" s="13" t="s">
        <v>1366</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12</v>
      </c>
      <c r="AE1039" s="12">
        <v>1</v>
      </c>
      <c r="AF1039" s="12" t="s">
        <v>389</v>
      </c>
      <c r="AG1039" s="7">
        <v>0</v>
      </c>
      <c r="AH1039" s="7">
        <v>1</v>
      </c>
      <c r="AI1039" s="7">
        <v>0</v>
      </c>
      <c r="AJ1039" s="7">
        <v>3</v>
      </c>
      <c r="AK1039" s="12">
        <v>0</v>
      </c>
      <c r="AL1039" s="12">
        <v>0</v>
      </c>
      <c r="AM1039" s="12">
        <v>0</v>
      </c>
      <c r="AN1039" s="12">
        <v>3</v>
      </c>
      <c r="AO1039" s="12">
        <v>5000</v>
      </c>
      <c r="AP1039" s="12">
        <v>2.5</v>
      </c>
      <c r="AQ1039" s="12">
        <v>0</v>
      </c>
      <c r="AR1039" s="7">
        <v>0</v>
      </c>
      <c r="AS1039" s="12">
        <v>80001030</v>
      </c>
      <c r="AT1039" s="20" t="s">
        <v>211</v>
      </c>
      <c r="AU1039" s="12" t="s">
        <v>346</v>
      </c>
      <c r="AV1039" s="19">
        <v>10000007</v>
      </c>
      <c r="AW1039" s="19">
        <v>70204001</v>
      </c>
      <c r="AX1039" s="13" t="s">
        <v>153</v>
      </c>
      <c r="AY1039" s="12">
        <v>0</v>
      </c>
      <c r="AZ1039" s="14">
        <v>0</v>
      </c>
      <c r="BA1039" s="14">
        <v>0</v>
      </c>
      <c r="BB1039" s="38" t="s">
        <v>1367</v>
      </c>
      <c r="BC1039" s="12">
        <v>0</v>
      </c>
      <c r="BD1039" s="12">
        <v>0</v>
      </c>
      <c r="BE1039" s="12">
        <v>0</v>
      </c>
      <c r="BF1039" s="12">
        <v>0</v>
      </c>
      <c r="BG1039" s="12">
        <v>0</v>
      </c>
      <c r="BH1039" s="12">
        <v>0</v>
      </c>
      <c r="BI1039" s="10">
        <v>0</v>
      </c>
      <c r="BJ1039" s="7">
        <v>0</v>
      </c>
      <c r="BK1039" s="7">
        <v>0</v>
      </c>
      <c r="BL1039" s="7">
        <v>0</v>
      </c>
      <c r="BM1039" s="7">
        <v>0</v>
      </c>
      <c r="BN1039" s="7">
        <v>0</v>
      </c>
      <c r="BO1039" s="7">
        <v>0</v>
      </c>
    </row>
    <row r="1040" spans="3:67" ht="20.100000000000001" customHeight="1">
      <c r="C1040" s="19">
        <v>70204002</v>
      </c>
      <c r="D1040" s="13" t="s">
        <v>391</v>
      </c>
      <c r="E1040" s="19">
        <v>1</v>
      </c>
      <c r="F1040" s="12">
        <v>60010100</v>
      </c>
      <c r="G1040" s="19">
        <v>0</v>
      </c>
      <c r="H1040" s="14">
        <v>0</v>
      </c>
      <c r="I1040" s="19">
        <v>1</v>
      </c>
      <c r="J1040" s="19">
        <v>0</v>
      </c>
      <c r="K1040" s="19">
        <v>0</v>
      </c>
      <c r="L1040" s="12">
        <v>0</v>
      </c>
      <c r="M1040" s="12">
        <v>0</v>
      </c>
      <c r="N1040" s="12">
        <v>2</v>
      </c>
      <c r="O1040" s="12">
        <v>1</v>
      </c>
      <c r="P1040" s="12">
        <v>0.3</v>
      </c>
      <c r="Q1040" s="12">
        <v>0</v>
      </c>
      <c r="R1040" s="7">
        <v>0</v>
      </c>
      <c r="S1040" s="12">
        <v>0</v>
      </c>
      <c r="T1040" s="12">
        <v>1</v>
      </c>
      <c r="U1040" s="12">
        <v>2</v>
      </c>
      <c r="V1040" s="12">
        <v>0</v>
      </c>
      <c r="W1040" s="12">
        <v>2.5</v>
      </c>
      <c r="X1040" s="12">
        <v>0</v>
      </c>
      <c r="Y1040" s="12">
        <v>1</v>
      </c>
      <c r="Z1040" s="12">
        <v>0</v>
      </c>
      <c r="AA1040" s="12">
        <v>0</v>
      </c>
      <c r="AB1040" s="12">
        <v>0</v>
      </c>
      <c r="AC1040" s="12">
        <v>0</v>
      </c>
      <c r="AD1040" s="12">
        <v>10</v>
      </c>
      <c r="AE1040" s="12">
        <v>1</v>
      </c>
      <c r="AF1040" s="12">
        <v>3</v>
      </c>
      <c r="AG1040" s="7">
        <v>4</v>
      </c>
      <c r="AH1040" s="7">
        <v>1</v>
      </c>
      <c r="AI1040" s="7">
        <v>0</v>
      </c>
      <c r="AJ1040" s="7">
        <v>1.5</v>
      </c>
      <c r="AK1040" s="12">
        <v>0</v>
      </c>
      <c r="AL1040" s="12">
        <v>0</v>
      </c>
      <c r="AM1040" s="12">
        <v>0</v>
      </c>
      <c r="AN1040" s="12">
        <v>3</v>
      </c>
      <c r="AO1040" s="12">
        <v>5000</v>
      </c>
      <c r="AP1040" s="12">
        <v>3</v>
      </c>
      <c r="AQ1040" s="12">
        <v>0</v>
      </c>
      <c r="AR1040" s="7">
        <v>0</v>
      </c>
      <c r="AS1040" s="12">
        <v>80001030</v>
      </c>
      <c r="AT1040" s="20" t="s">
        <v>194</v>
      </c>
      <c r="AU1040" s="12" t="s">
        <v>346</v>
      </c>
      <c r="AV1040" s="19">
        <v>10000007</v>
      </c>
      <c r="AW1040" s="19">
        <v>70204002</v>
      </c>
      <c r="AX1040" s="13" t="s">
        <v>153</v>
      </c>
      <c r="AY1040" s="12" t="s">
        <v>1368</v>
      </c>
      <c r="AZ1040" s="14">
        <v>0</v>
      </c>
      <c r="BA1040" s="14">
        <v>0</v>
      </c>
      <c r="BB1040" s="38" t="s">
        <v>1369</v>
      </c>
      <c r="BC1040" s="12">
        <v>0</v>
      </c>
      <c r="BD1040" s="12">
        <v>0</v>
      </c>
      <c r="BE1040" s="12">
        <v>0</v>
      </c>
      <c r="BF1040" s="12">
        <v>0</v>
      </c>
      <c r="BG1040" s="12">
        <v>0</v>
      </c>
      <c r="BH1040" s="12">
        <v>0</v>
      </c>
      <c r="BI1040" s="10">
        <v>0</v>
      </c>
      <c r="BJ1040" s="7">
        <v>0</v>
      </c>
      <c r="BK1040" s="7">
        <v>0</v>
      </c>
      <c r="BL1040" s="7">
        <v>0</v>
      </c>
      <c r="BM1040" s="7">
        <v>0</v>
      </c>
      <c r="BN1040" s="7">
        <v>0</v>
      </c>
      <c r="BO1040" s="7">
        <v>0</v>
      </c>
    </row>
    <row r="1041" spans="3:67" ht="20.100000000000001" customHeight="1">
      <c r="C1041" s="19">
        <v>70204003</v>
      </c>
      <c r="D1041" s="13" t="s">
        <v>394</v>
      </c>
      <c r="E1041" s="19">
        <v>1</v>
      </c>
      <c r="F1041" s="12">
        <v>60010100</v>
      </c>
      <c r="G1041" s="19">
        <v>0</v>
      </c>
      <c r="H1041" s="14">
        <v>0</v>
      </c>
      <c r="I1041" s="19">
        <v>1</v>
      </c>
      <c r="J1041" s="19">
        <v>0</v>
      </c>
      <c r="K1041" s="19">
        <v>0</v>
      </c>
      <c r="L1041" s="12">
        <v>0</v>
      </c>
      <c r="M1041" s="12">
        <v>0</v>
      </c>
      <c r="N1041" s="12">
        <v>2</v>
      </c>
      <c r="O1041" s="12">
        <v>1</v>
      </c>
      <c r="P1041" s="12">
        <v>0.3</v>
      </c>
      <c r="Q1041" s="12">
        <v>0</v>
      </c>
      <c r="R1041" s="7">
        <v>0</v>
      </c>
      <c r="S1041" s="12">
        <v>0</v>
      </c>
      <c r="T1041" s="12">
        <v>1</v>
      </c>
      <c r="U1041" s="12">
        <v>2</v>
      </c>
      <c r="V1041" s="12">
        <v>0</v>
      </c>
      <c r="W1041" s="12">
        <v>3</v>
      </c>
      <c r="X1041" s="12">
        <v>0</v>
      </c>
      <c r="Y1041" s="12">
        <v>1</v>
      </c>
      <c r="Z1041" s="12">
        <v>0</v>
      </c>
      <c r="AA1041" s="12">
        <v>0</v>
      </c>
      <c r="AB1041" s="12">
        <v>0</v>
      </c>
      <c r="AC1041" s="12">
        <v>0</v>
      </c>
      <c r="AD1041" s="12">
        <v>12</v>
      </c>
      <c r="AE1041" s="12">
        <v>1</v>
      </c>
      <c r="AF1041" s="12">
        <v>3</v>
      </c>
      <c r="AG1041" s="7">
        <v>6</v>
      </c>
      <c r="AH1041" s="7">
        <v>1</v>
      </c>
      <c r="AI1041" s="7">
        <v>0</v>
      </c>
      <c r="AJ1041" s="7">
        <v>1.5</v>
      </c>
      <c r="AK1041" s="12">
        <v>0</v>
      </c>
      <c r="AL1041" s="12">
        <v>0</v>
      </c>
      <c r="AM1041" s="12">
        <v>0</v>
      </c>
      <c r="AN1041" s="12">
        <v>3</v>
      </c>
      <c r="AO1041" s="12">
        <v>5000</v>
      </c>
      <c r="AP1041" s="12">
        <v>3</v>
      </c>
      <c r="AQ1041" s="12">
        <v>0</v>
      </c>
      <c r="AR1041" s="7">
        <v>0</v>
      </c>
      <c r="AS1041" s="12">
        <v>80001030</v>
      </c>
      <c r="AT1041" s="20" t="s">
        <v>395</v>
      </c>
      <c r="AU1041" s="12" t="s">
        <v>346</v>
      </c>
      <c r="AV1041" s="19">
        <v>10000007</v>
      </c>
      <c r="AW1041" s="19">
        <v>70204003</v>
      </c>
      <c r="AX1041" s="13" t="s">
        <v>153</v>
      </c>
      <c r="AY1041" s="12" t="s">
        <v>1370</v>
      </c>
      <c r="AZ1041" s="14">
        <v>0</v>
      </c>
      <c r="BA1041" s="14">
        <v>0</v>
      </c>
      <c r="BB1041" s="38" t="s">
        <v>1371</v>
      </c>
      <c r="BC1041" s="12">
        <v>0</v>
      </c>
      <c r="BD1041" s="12">
        <v>0</v>
      </c>
      <c r="BE1041" s="12">
        <v>0</v>
      </c>
      <c r="BF1041" s="12">
        <v>0</v>
      </c>
      <c r="BG1041" s="12">
        <v>0</v>
      </c>
      <c r="BH1041" s="12">
        <v>0</v>
      </c>
      <c r="BI1041" s="10">
        <v>0</v>
      </c>
      <c r="BJ1041" s="7">
        <v>0</v>
      </c>
      <c r="BK1041" s="7">
        <v>0</v>
      </c>
      <c r="BL1041" s="7">
        <v>0</v>
      </c>
      <c r="BM1041" s="7">
        <v>0</v>
      </c>
      <c r="BN1041" s="7">
        <v>0</v>
      </c>
      <c r="BO1041" s="7">
        <v>0</v>
      </c>
    </row>
    <row r="1042" spans="3:67" ht="20.100000000000001" customHeight="1">
      <c r="C1042" s="19">
        <v>70204004</v>
      </c>
      <c r="D1042" s="20" t="s">
        <v>398</v>
      </c>
      <c r="E1042" s="19">
        <v>1</v>
      </c>
      <c r="F1042" s="19">
        <v>60010500</v>
      </c>
      <c r="G1042" s="19">
        <v>0</v>
      </c>
      <c r="H1042" s="14">
        <v>0</v>
      </c>
      <c r="I1042" s="19">
        <v>1</v>
      </c>
      <c r="J1042" s="19">
        <v>0</v>
      </c>
      <c r="K1042" s="19">
        <v>0</v>
      </c>
      <c r="L1042" s="19">
        <v>0</v>
      </c>
      <c r="M1042" s="19">
        <v>0</v>
      </c>
      <c r="N1042" s="12">
        <v>2</v>
      </c>
      <c r="O1042" s="19">
        <v>2</v>
      </c>
      <c r="P1042" s="19">
        <v>0.3</v>
      </c>
      <c r="Q1042" s="19">
        <v>0</v>
      </c>
      <c r="R1042" s="7">
        <v>0</v>
      </c>
      <c r="S1042" s="14">
        <v>0</v>
      </c>
      <c r="T1042" s="12">
        <v>1</v>
      </c>
      <c r="U1042" s="19">
        <v>2</v>
      </c>
      <c r="V1042" s="19">
        <v>0</v>
      </c>
      <c r="W1042" s="19">
        <v>0</v>
      </c>
      <c r="X1042" s="19">
        <v>0</v>
      </c>
      <c r="Y1042" s="19">
        <v>0</v>
      </c>
      <c r="Z1042" s="19">
        <v>0</v>
      </c>
      <c r="AA1042" s="19">
        <v>0</v>
      </c>
      <c r="AB1042" s="12">
        <v>0</v>
      </c>
      <c r="AC1042" s="19">
        <v>0</v>
      </c>
      <c r="AD1042" s="12">
        <v>10</v>
      </c>
      <c r="AE1042" s="19">
        <v>0</v>
      </c>
      <c r="AF1042" s="19">
        <v>0</v>
      </c>
      <c r="AG1042" s="7">
        <v>7</v>
      </c>
      <c r="AH1042" s="7">
        <v>0</v>
      </c>
      <c r="AI1042" s="7">
        <v>0</v>
      </c>
      <c r="AJ1042" s="7">
        <v>0</v>
      </c>
      <c r="AK1042" s="19">
        <v>0</v>
      </c>
      <c r="AL1042" s="19">
        <v>0</v>
      </c>
      <c r="AM1042" s="19">
        <v>0</v>
      </c>
      <c r="AN1042" s="19">
        <v>0</v>
      </c>
      <c r="AO1042" s="19">
        <v>1000</v>
      </c>
      <c r="AP1042" s="19">
        <v>0</v>
      </c>
      <c r="AQ1042" s="19">
        <v>0</v>
      </c>
      <c r="AR1042" s="7">
        <v>0</v>
      </c>
      <c r="AS1042" s="19">
        <v>90204004</v>
      </c>
      <c r="AT1042" s="20" t="s">
        <v>152</v>
      </c>
      <c r="AU1042" s="19" t="s">
        <v>244</v>
      </c>
      <c r="AV1042" s="19">
        <v>0</v>
      </c>
      <c r="AW1042" s="19">
        <v>0</v>
      </c>
      <c r="AX1042" s="20" t="s">
        <v>153</v>
      </c>
      <c r="AY1042" s="20" t="s">
        <v>151</v>
      </c>
      <c r="AZ1042" s="14">
        <v>0</v>
      </c>
      <c r="BA1042" s="14">
        <v>0</v>
      </c>
      <c r="BB1042" s="70" t="s">
        <v>399</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19.5" customHeight="1">
      <c r="C1043" s="19">
        <v>70204005</v>
      </c>
      <c r="D1043" s="20" t="s">
        <v>526</v>
      </c>
      <c r="E1043" s="19">
        <v>1</v>
      </c>
      <c r="F1043" s="19">
        <v>60010300</v>
      </c>
      <c r="G1043" s="19">
        <v>0</v>
      </c>
      <c r="H1043" s="14">
        <v>0</v>
      </c>
      <c r="I1043" s="19">
        <v>1</v>
      </c>
      <c r="J1043" s="19">
        <v>0</v>
      </c>
      <c r="K1043" s="19">
        <v>0</v>
      </c>
      <c r="L1043" s="19">
        <v>0</v>
      </c>
      <c r="M1043" s="19">
        <v>0</v>
      </c>
      <c r="N1043" s="12">
        <v>2</v>
      </c>
      <c r="O1043" s="19">
        <v>2</v>
      </c>
      <c r="P1043" s="19">
        <v>0.8</v>
      </c>
      <c r="Q1043" s="19">
        <v>0</v>
      </c>
      <c r="R1043" s="7">
        <v>0</v>
      </c>
      <c r="S1043" s="14">
        <v>0</v>
      </c>
      <c r="T1043" s="12">
        <v>1</v>
      </c>
      <c r="U1043" s="19">
        <v>2</v>
      </c>
      <c r="V1043" s="19">
        <v>0</v>
      </c>
      <c r="W1043" s="19">
        <v>3</v>
      </c>
      <c r="X1043" s="19">
        <v>0</v>
      </c>
      <c r="Y1043" s="19">
        <v>0</v>
      </c>
      <c r="Z1043" s="19">
        <v>0</v>
      </c>
      <c r="AA1043" s="19">
        <v>0</v>
      </c>
      <c r="AB1043" s="12">
        <v>0</v>
      </c>
      <c r="AC1043" s="19">
        <v>0</v>
      </c>
      <c r="AD1043" s="19">
        <v>20</v>
      </c>
      <c r="AE1043" s="19">
        <v>1</v>
      </c>
      <c r="AF1043" s="19">
        <v>1</v>
      </c>
      <c r="AG1043" s="7">
        <v>2</v>
      </c>
      <c r="AH1043" s="7">
        <v>2</v>
      </c>
      <c r="AI1043" s="7">
        <v>0</v>
      </c>
      <c r="AJ1043" s="7">
        <v>1.5</v>
      </c>
      <c r="AK1043" s="19">
        <v>0</v>
      </c>
      <c r="AL1043" s="19">
        <v>0</v>
      </c>
      <c r="AM1043" s="19">
        <v>0</v>
      </c>
      <c r="AN1043" s="19">
        <v>1</v>
      </c>
      <c r="AO1043" s="19">
        <v>30000</v>
      </c>
      <c r="AP1043" s="19">
        <v>0</v>
      </c>
      <c r="AQ1043" s="19">
        <v>4</v>
      </c>
      <c r="AR1043" s="7">
        <v>0</v>
      </c>
      <c r="AS1043" s="12" t="s">
        <v>423</v>
      </c>
      <c r="AT1043" s="20" t="s">
        <v>152</v>
      </c>
      <c r="AU1043" s="19" t="s">
        <v>353</v>
      </c>
      <c r="AV1043" s="19">
        <v>10003002</v>
      </c>
      <c r="AW1043" s="19">
        <v>70106005</v>
      </c>
      <c r="AX1043" s="20" t="s">
        <v>377</v>
      </c>
      <c r="AY1043" s="20">
        <v>0</v>
      </c>
      <c r="AZ1043" s="14">
        <v>0</v>
      </c>
      <c r="BA1043" s="14">
        <v>0</v>
      </c>
      <c r="BB1043" s="70" t="s">
        <v>527</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70205001</v>
      </c>
      <c r="D1044" s="13" t="s">
        <v>567</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v>3</v>
      </c>
      <c r="AG1044" s="7">
        <v>4</v>
      </c>
      <c r="AH1044" s="7">
        <v>1</v>
      </c>
      <c r="AI1044" s="7">
        <v>0</v>
      </c>
      <c r="AJ1044" s="7">
        <v>1.5</v>
      </c>
      <c r="AK1044" s="12">
        <v>0</v>
      </c>
      <c r="AL1044" s="12">
        <v>0</v>
      </c>
      <c r="AM1044" s="12">
        <v>0</v>
      </c>
      <c r="AN1044" s="12">
        <v>3</v>
      </c>
      <c r="AO1044" s="12">
        <v>999999</v>
      </c>
      <c r="AP1044" s="12">
        <v>3</v>
      </c>
      <c r="AQ1044" s="12">
        <v>0</v>
      </c>
      <c r="AR1044" s="7">
        <v>0</v>
      </c>
      <c r="AS1044" s="12" t="s">
        <v>151</v>
      </c>
      <c r="AT1044" s="20" t="s">
        <v>211</v>
      </c>
      <c r="AU1044" s="12" t="s">
        <v>346</v>
      </c>
      <c r="AV1044" s="19">
        <v>10000007</v>
      </c>
      <c r="AW1044" s="19">
        <v>70205001</v>
      </c>
      <c r="AX1044" s="13" t="s">
        <v>153</v>
      </c>
      <c r="AY1044" s="12" t="s">
        <v>1372</v>
      </c>
      <c r="AZ1044" s="14">
        <v>0</v>
      </c>
      <c r="BA1044" s="14">
        <v>0</v>
      </c>
      <c r="BB1044" s="38" t="s">
        <v>569</v>
      </c>
      <c r="BC1044" s="12">
        <v>0</v>
      </c>
      <c r="BD1044" s="12">
        <v>0</v>
      </c>
      <c r="BE1044" s="12">
        <v>0</v>
      </c>
      <c r="BF1044" s="12">
        <v>0</v>
      </c>
      <c r="BG1044" s="12">
        <v>0</v>
      </c>
      <c r="BH1044" s="12">
        <v>0</v>
      </c>
      <c r="BI1044" s="10">
        <v>0</v>
      </c>
      <c r="BJ1044" s="7">
        <v>0</v>
      </c>
      <c r="BK1044" s="7">
        <v>0</v>
      </c>
      <c r="BL1044" s="7">
        <v>0</v>
      </c>
      <c r="BM1044" s="7">
        <v>0</v>
      </c>
      <c r="BN1044" s="7">
        <v>0</v>
      </c>
      <c r="BO1044" s="7">
        <v>0</v>
      </c>
    </row>
    <row r="1045" spans="3:67" ht="20.100000000000001" customHeight="1">
      <c r="C1045" s="19">
        <v>70205002</v>
      </c>
      <c r="D1045" s="20" t="s">
        <v>366</v>
      </c>
      <c r="E1045" s="19">
        <v>1</v>
      </c>
      <c r="F1045" s="19">
        <v>60010500</v>
      </c>
      <c r="G1045" s="19">
        <v>0</v>
      </c>
      <c r="H1045" s="14">
        <v>0</v>
      </c>
      <c r="I1045" s="19">
        <v>1</v>
      </c>
      <c r="J1045" s="19">
        <v>0</v>
      </c>
      <c r="K1045" s="19">
        <v>0</v>
      </c>
      <c r="L1045" s="19">
        <v>0</v>
      </c>
      <c r="M1045" s="19">
        <v>0</v>
      </c>
      <c r="N1045" s="12">
        <v>2</v>
      </c>
      <c r="O1045" s="19">
        <v>2</v>
      </c>
      <c r="P1045" s="19">
        <v>0.3</v>
      </c>
      <c r="Q1045" s="19">
        <v>0</v>
      </c>
      <c r="R1045" s="7">
        <v>0</v>
      </c>
      <c r="S1045" s="14">
        <v>0</v>
      </c>
      <c r="T1045" s="12">
        <v>1</v>
      </c>
      <c r="U1045" s="19">
        <v>2</v>
      </c>
      <c r="V1045" s="19">
        <v>0</v>
      </c>
      <c r="W1045" s="19">
        <v>0</v>
      </c>
      <c r="X1045" s="19">
        <v>0</v>
      </c>
      <c r="Y1045" s="19">
        <v>0</v>
      </c>
      <c r="Z1045" s="19">
        <v>0</v>
      </c>
      <c r="AA1045" s="19">
        <v>0</v>
      </c>
      <c r="AB1045" s="12">
        <v>0</v>
      </c>
      <c r="AC1045" s="19">
        <v>0</v>
      </c>
      <c r="AD1045" s="12">
        <v>99999</v>
      </c>
      <c r="AE1045" s="19">
        <v>0</v>
      </c>
      <c r="AF1045" s="19">
        <v>0</v>
      </c>
      <c r="AG1045" s="7">
        <v>8</v>
      </c>
      <c r="AH1045" s="7">
        <v>0</v>
      </c>
      <c r="AI1045" s="7">
        <v>0</v>
      </c>
      <c r="AJ1045" s="7">
        <v>0</v>
      </c>
      <c r="AK1045" s="19">
        <v>0</v>
      </c>
      <c r="AL1045" s="19">
        <v>0</v>
      </c>
      <c r="AM1045" s="19">
        <v>0</v>
      </c>
      <c r="AN1045" s="19">
        <v>0</v>
      </c>
      <c r="AO1045" s="19">
        <v>1000</v>
      </c>
      <c r="AP1045" s="19">
        <v>0</v>
      </c>
      <c r="AQ1045" s="19">
        <v>0</v>
      </c>
      <c r="AR1045" s="7">
        <v>90105002</v>
      </c>
      <c r="AS1045" s="19" t="s">
        <v>151</v>
      </c>
      <c r="AT1045" s="20" t="s">
        <v>152</v>
      </c>
      <c r="AU1045" s="19" t="s">
        <v>244</v>
      </c>
      <c r="AV1045" s="19">
        <v>0</v>
      </c>
      <c r="AW1045" s="19">
        <v>0</v>
      </c>
      <c r="AX1045" s="20" t="s">
        <v>153</v>
      </c>
      <c r="AY1045" s="20" t="s">
        <v>151</v>
      </c>
      <c r="AZ1045" s="14">
        <v>0</v>
      </c>
      <c r="BA1045" s="14">
        <v>0</v>
      </c>
      <c r="BB1045" s="70" t="s">
        <v>498</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70205003</v>
      </c>
      <c r="D1046" s="20" t="s">
        <v>430</v>
      </c>
      <c r="E1046" s="19">
        <v>1</v>
      </c>
      <c r="F1046" s="19">
        <v>60010500</v>
      </c>
      <c r="G1046" s="19">
        <v>0</v>
      </c>
      <c r="H1046" s="14">
        <v>0</v>
      </c>
      <c r="I1046" s="19">
        <v>1</v>
      </c>
      <c r="J1046" s="19">
        <v>0</v>
      </c>
      <c r="K1046" s="19">
        <v>0</v>
      </c>
      <c r="L1046" s="19">
        <v>0</v>
      </c>
      <c r="M1046" s="19">
        <v>0</v>
      </c>
      <c r="N1046" s="12">
        <v>2</v>
      </c>
      <c r="O1046" s="19">
        <v>2</v>
      </c>
      <c r="P1046" s="19">
        <v>0.3</v>
      </c>
      <c r="Q1046" s="19">
        <v>0</v>
      </c>
      <c r="R1046" s="7">
        <v>0</v>
      </c>
      <c r="S1046" s="14">
        <v>0</v>
      </c>
      <c r="T1046" s="12">
        <v>1</v>
      </c>
      <c r="U1046" s="19">
        <v>2</v>
      </c>
      <c r="V1046" s="19">
        <v>0</v>
      </c>
      <c r="W1046" s="19">
        <v>0</v>
      </c>
      <c r="X1046" s="19">
        <v>0</v>
      </c>
      <c r="Y1046" s="19">
        <v>0</v>
      </c>
      <c r="Z1046" s="19">
        <v>0</v>
      </c>
      <c r="AA1046" s="19">
        <v>0</v>
      </c>
      <c r="AB1046" s="12">
        <v>0</v>
      </c>
      <c r="AC1046" s="19">
        <v>0</v>
      </c>
      <c r="AD1046" s="12">
        <v>99999</v>
      </c>
      <c r="AE1046" s="19">
        <v>0</v>
      </c>
      <c r="AF1046" s="19">
        <v>0</v>
      </c>
      <c r="AG1046" s="7">
        <v>8</v>
      </c>
      <c r="AH1046" s="7">
        <v>0</v>
      </c>
      <c r="AI1046" s="7">
        <v>0</v>
      </c>
      <c r="AJ1046" s="7">
        <v>0</v>
      </c>
      <c r="AK1046" s="19">
        <v>0</v>
      </c>
      <c r="AL1046" s="19">
        <v>0</v>
      </c>
      <c r="AM1046" s="19">
        <v>0</v>
      </c>
      <c r="AN1046" s="19">
        <v>0</v>
      </c>
      <c r="AO1046" s="19">
        <v>1000</v>
      </c>
      <c r="AP1046" s="19">
        <v>0</v>
      </c>
      <c r="AQ1046" s="19">
        <v>0</v>
      </c>
      <c r="AR1046" s="7" t="s">
        <v>570</v>
      </c>
      <c r="AS1046" s="19" t="s">
        <v>151</v>
      </c>
      <c r="AT1046" s="20" t="s">
        <v>152</v>
      </c>
      <c r="AU1046" s="19" t="s">
        <v>244</v>
      </c>
      <c r="AV1046" s="19">
        <v>0</v>
      </c>
      <c r="AW1046" s="19">
        <v>0</v>
      </c>
      <c r="AX1046" s="20" t="s">
        <v>153</v>
      </c>
      <c r="AY1046" s="20" t="s">
        <v>151</v>
      </c>
      <c r="AZ1046" s="14">
        <v>0</v>
      </c>
      <c r="BA1046" s="14">
        <v>0</v>
      </c>
      <c r="BB1046" s="70" t="s">
        <v>462</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70205004</v>
      </c>
      <c r="D1047" s="13" t="s">
        <v>385</v>
      </c>
      <c r="E1047" s="12">
        <v>1</v>
      </c>
      <c r="F1047" s="12">
        <v>60010300</v>
      </c>
      <c r="G1047" s="19">
        <v>0</v>
      </c>
      <c r="H1047" s="14">
        <v>0</v>
      </c>
      <c r="I1047" s="19">
        <v>1</v>
      </c>
      <c r="J1047" s="19">
        <v>0</v>
      </c>
      <c r="K1047" s="19">
        <v>0</v>
      </c>
      <c r="L1047" s="12">
        <v>0</v>
      </c>
      <c r="M1047" s="12">
        <v>0</v>
      </c>
      <c r="N1047" s="12">
        <v>2</v>
      </c>
      <c r="O1047" s="12">
        <v>2</v>
      </c>
      <c r="P1047" s="12">
        <v>0.9</v>
      </c>
      <c r="Q1047" s="12">
        <v>0</v>
      </c>
      <c r="R1047" s="7">
        <v>0</v>
      </c>
      <c r="S1047" s="12">
        <v>0</v>
      </c>
      <c r="T1047" s="12">
        <v>1</v>
      </c>
      <c r="U1047" s="12">
        <v>2</v>
      </c>
      <c r="V1047" s="12">
        <v>0</v>
      </c>
      <c r="W1047" s="12">
        <v>0</v>
      </c>
      <c r="X1047" s="12">
        <v>0</v>
      </c>
      <c r="Y1047" s="12">
        <v>0</v>
      </c>
      <c r="Z1047" s="12">
        <v>0</v>
      </c>
      <c r="AA1047" s="12">
        <v>0</v>
      </c>
      <c r="AB1047" s="12">
        <v>0</v>
      </c>
      <c r="AC1047" s="12">
        <v>0</v>
      </c>
      <c r="AD1047" s="12">
        <v>30</v>
      </c>
      <c r="AE1047" s="12">
        <v>0</v>
      </c>
      <c r="AF1047" s="12">
        <v>0</v>
      </c>
      <c r="AG1047" s="7">
        <v>2</v>
      </c>
      <c r="AH1047" s="7">
        <v>2</v>
      </c>
      <c r="AI1047" s="7">
        <v>0</v>
      </c>
      <c r="AJ1047" s="7">
        <v>1.5</v>
      </c>
      <c r="AK1047" s="12">
        <v>0</v>
      </c>
      <c r="AL1047" s="12">
        <v>0</v>
      </c>
      <c r="AM1047" s="12">
        <v>0</v>
      </c>
      <c r="AN1047" s="12">
        <v>1</v>
      </c>
      <c r="AO1047" s="12">
        <v>3000</v>
      </c>
      <c r="AP1047" s="12">
        <v>0.5</v>
      </c>
      <c r="AQ1047" s="12">
        <v>0</v>
      </c>
      <c r="AR1047" s="7">
        <v>0</v>
      </c>
      <c r="AS1047" s="12" t="s">
        <v>151</v>
      </c>
      <c r="AT1047" s="20" t="s">
        <v>211</v>
      </c>
      <c r="AU1047" s="12" t="s">
        <v>353</v>
      </c>
      <c r="AV1047" s="19">
        <v>0</v>
      </c>
      <c r="AW1047" s="19">
        <v>0</v>
      </c>
      <c r="AX1047" s="13" t="s">
        <v>341</v>
      </c>
      <c r="AY1047" s="12" t="s">
        <v>1373</v>
      </c>
      <c r="AZ1047" s="14">
        <v>0</v>
      </c>
      <c r="BA1047" s="14">
        <v>0</v>
      </c>
      <c r="BB1047" s="38" t="s">
        <v>1374</v>
      </c>
      <c r="BC1047" s="12">
        <v>0</v>
      </c>
      <c r="BD1047" s="12">
        <v>0</v>
      </c>
      <c r="BE1047" s="12">
        <v>0</v>
      </c>
      <c r="BF1047" s="12">
        <v>0</v>
      </c>
      <c r="BG1047" s="12">
        <v>0</v>
      </c>
      <c r="BH1047" s="12">
        <v>0</v>
      </c>
      <c r="BI1047" s="10">
        <v>0</v>
      </c>
      <c r="BJ1047" s="7">
        <v>0</v>
      </c>
      <c r="BK1047" s="7">
        <v>0</v>
      </c>
      <c r="BL1047" s="7">
        <v>0</v>
      </c>
      <c r="BM1047" s="7">
        <v>0</v>
      </c>
      <c r="BN1047" s="7">
        <v>0</v>
      </c>
      <c r="BO1047" s="7">
        <v>0</v>
      </c>
    </row>
    <row r="1048" spans="3:67" ht="19.5" customHeight="1">
      <c r="C1048" s="19">
        <v>70205005</v>
      </c>
      <c r="D1048" s="13" t="s">
        <v>468</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3</v>
      </c>
      <c r="X1048" s="12">
        <v>0</v>
      </c>
      <c r="Y1048" s="12">
        <v>1</v>
      </c>
      <c r="Z1048" s="12">
        <v>0</v>
      </c>
      <c r="AA1048" s="12">
        <v>0</v>
      </c>
      <c r="AB1048" s="12">
        <v>0</v>
      </c>
      <c r="AC1048" s="12">
        <v>0</v>
      </c>
      <c r="AD1048" s="12">
        <v>15</v>
      </c>
      <c r="AE1048" s="12">
        <v>1</v>
      </c>
      <c r="AF1048" s="12" t="s">
        <v>389</v>
      </c>
      <c r="AG1048" s="7">
        <v>0</v>
      </c>
      <c r="AH1048" s="7">
        <v>1</v>
      </c>
      <c r="AI1048" s="7">
        <v>0</v>
      </c>
      <c r="AJ1048" s="7">
        <v>3</v>
      </c>
      <c r="AK1048" s="12">
        <v>0</v>
      </c>
      <c r="AL1048" s="12">
        <v>0</v>
      </c>
      <c r="AM1048" s="12">
        <v>0</v>
      </c>
      <c r="AN1048" s="12">
        <v>3</v>
      </c>
      <c r="AO1048" s="12">
        <v>5000</v>
      </c>
      <c r="AP1048" s="12">
        <v>2.5</v>
      </c>
      <c r="AQ1048" s="12">
        <v>0</v>
      </c>
      <c r="AR1048" s="7">
        <v>0</v>
      </c>
      <c r="AS1048" s="12" t="s">
        <v>423</v>
      </c>
      <c r="AT1048" s="20" t="s">
        <v>194</v>
      </c>
      <c r="AU1048" s="12" t="s">
        <v>346</v>
      </c>
      <c r="AV1048" s="19">
        <v>10000007</v>
      </c>
      <c r="AW1048" s="19">
        <v>70205002</v>
      </c>
      <c r="AX1048" s="13" t="s">
        <v>153</v>
      </c>
      <c r="AY1048" s="12">
        <v>0</v>
      </c>
      <c r="AZ1048" s="14">
        <v>0</v>
      </c>
      <c r="BA1048" s="14">
        <v>0</v>
      </c>
      <c r="BB1048" s="38" t="s">
        <v>469</v>
      </c>
      <c r="BC1048" s="12">
        <v>0</v>
      </c>
      <c r="BD1048" s="12">
        <v>0</v>
      </c>
      <c r="BE1048" s="12">
        <v>0</v>
      </c>
      <c r="BF1048" s="12">
        <v>0</v>
      </c>
      <c r="BG1048" s="12">
        <v>0</v>
      </c>
      <c r="BH1048" s="12">
        <v>0</v>
      </c>
      <c r="BI1048" s="10">
        <v>0</v>
      </c>
      <c r="BJ1048" s="7">
        <v>0</v>
      </c>
      <c r="BK1048" s="7">
        <v>0</v>
      </c>
      <c r="BL1048" s="7">
        <v>0</v>
      </c>
      <c r="BM1048" s="7">
        <v>0</v>
      </c>
      <c r="BN1048" s="7">
        <v>0</v>
      </c>
      <c r="BO1048" s="7">
        <v>0</v>
      </c>
    </row>
    <row r="1049" spans="3:67" ht="19.5" customHeight="1">
      <c r="C1049" s="19">
        <v>70205006</v>
      </c>
      <c r="D1049" s="13" t="s">
        <v>571</v>
      </c>
      <c r="E1049" s="19">
        <v>1</v>
      </c>
      <c r="F1049" s="12">
        <v>60010100</v>
      </c>
      <c r="G1049" s="19">
        <v>0</v>
      </c>
      <c r="H1049" s="14">
        <v>0</v>
      </c>
      <c r="I1049" s="19">
        <v>1</v>
      </c>
      <c r="J1049" s="19">
        <v>0</v>
      </c>
      <c r="K1049" s="19">
        <v>0</v>
      </c>
      <c r="L1049" s="12">
        <v>0</v>
      </c>
      <c r="M1049" s="12">
        <v>0</v>
      </c>
      <c r="N1049" s="12">
        <v>2</v>
      </c>
      <c r="O1049" s="12">
        <v>1</v>
      </c>
      <c r="P1049" s="12">
        <v>0.3</v>
      </c>
      <c r="Q1049" s="12">
        <v>0</v>
      </c>
      <c r="R1049" s="7">
        <v>0</v>
      </c>
      <c r="S1049" s="12">
        <v>0</v>
      </c>
      <c r="T1049" s="12">
        <v>1</v>
      </c>
      <c r="U1049" s="12">
        <v>2</v>
      </c>
      <c r="V1049" s="12">
        <v>0</v>
      </c>
      <c r="W1049" s="12">
        <v>1</v>
      </c>
      <c r="X1049" s="12">
        <v>0</v>
      </c>
      <c r="Y1049" s="12">
        <v>1</v>
      </c>
      <c r="Z1049" s="12">
        <v>0</v>
      </c>
      <c r="AA1049" s="12">
        <v>0</v>
      </c>
      <c r="AB1049" s="12">
        <v>0</v>
      </c>
      <c r="AC1049" s="12">
        <v>0</v>
      </c>
      <c r="AD1049" s="12">
        <v>15</v>
      </c>
      <c r="AE1049" s="12">
        <v>1</v>
      </c>
      <c r="AF1049" s="12" t="s">
        <v>505</v>
      </c>
      <c r="AG1049" s="7">
        <v>0</v>
      </c>
      <c r="AH1049" s="7">
        <v>0</v>
      </c>
      <c r="AI1049" s="7">
        <v>0</v>
      </c>
      <c r="AJ1049" s="7">
        <v>0</v>
      </c>
      <c r="AK1049" s="12">
        <v>0</v>
      </c>
      <c r="AL1049" s="12">
        <v>0</v>
      </c>
      <c r="AM1049" s="12">
        <v>0</v>
      </c>
      <c r="AN1049" s="12">
        <v>0.5</v>
      </c>
      <c r="AO1049" s="12">
        <v>999999</v>
      </c>
      <c r="AP1049" s="12">
        <v>0.5</v>
      </c>
      <c r="AQ1049" s="12">
        <v>0</v>
      </c>
      <c r="AR1049" s="7">
        <v>0</v>
      </c>
      <c r="AS1049" s="7">
        <v>90105006</v>
      </c>
      <c r="AT1049" s="20" t="s">
        <v>395</v>
      </c>
      <c r="AU1049" s="12" t="s">
        <v>346</v>
      </c>
      <c r="AV1049" s="19">
        <v>10000007</v>
      </c>
      <c r="AW1049" s="19">
        <v>70205003</v>
      </c>
      <c r="AX1049" s="20" t="s">
        <v>227</v>
      </c>
      <c r="AY1049" s="20" t="s">
        <v>257</v>
      </c>
      <c r="AZ1049" s="14">
        <v>0</v>
      </c>
      <c r="BA1049" s="14">
        <v>0</v>
      </c>
      <c r="BB1049" s="38" t="s">
        <v>572</v>
      </c>
      <c r="BC1049" s="12">
        <v>0</v>
      </c>
      <c r="BD1049" s="12">
        <v>0</v>
      </c>
      <c r="BE1049" s="12">
        <v>0</v>
      </c>
      <c r="BF1049" s="12">
        <v>0</v>
      </c>
      <c r="BG1049" s="12">
        <v>0</v>
      </c>
      <c r="BH1049" s="12">
        <v>0</v>
      </c>
      <c r="BI1049" s="10">
        <v>0</v>
      </c>
      <c r="BJ1049" s="7">
        <v>0</v>
      </c>
      <c r="BK1049" s="7">
        <v>0</v>
      </c>
      <c r="BL1049" s="7">
        <v>0</v>
      </c>
      <c r="BM1049" s="7">
        <v>0</v>
      </c>
      <c r="BN1049" s="7">
        <v>0</v>
      </c>
      <c r="BO1049" s="7">
        <v>0</v>
      </c>
    </row>
    <row r="1050" spans="3:67" ht="19.5" customHeight="1">
      <c r="C1050" s="19">
        <v>70205007</v>
      </c>
      <c r="D1050" s="13" t="s">
        <v>1375</v>
      </c>
      <c r="E1050" s="19">
        <v>1</v>
      </c>
      <c r="F1050" s="12">
        <v>60010100</v>
      </c>
      <c r="G1050" s="19">
        <v>0</v>
      </c>
      <c r="H1050" s="14">
        <v>0</v>
      </c>
      <c r="I1050" s="19">
        <v>1</v>
      </c>
      <c r="J1050" s="19">
        <v>0</v>
      </c>
      <c r="K1050" s="19">
        <v>0</v>
      </c>
      <c r="L1050" s="12">
        <v>0</v>
      </c>
      <c r="M1050" s="12">
        <v>0</v>
      </c>
      <c r="N1050" s="12">
        <v>2</v>
      </c>
      <c r="O1050" s="12">
        <v>1</v>
      </c>
      <c r="P1050" s="12">
        <v>0.3</v>
      </c>
      <c r="Q1050" s="12">
        <v>0</v>
      </c>
      <c r="R1050" s="7">
        <v>0</v>
      </c>
      <c r="S1050" s="12">
        <v>0</v>
      </c>
      <c r="T1050" s="12">
        <v>1</v>
      </c>
      <c r="U1050" s="12">
        <v>2</v>
      </c>
      <c r="V1050" s="12">
        <v>0</v>
      </c>
      <c r="W1050" s="12">
        <v>2</v>
      </c>
      <c r="X1050" s="12">
        <v>0</v>
      </c>
      <c r="Y1050" s="12">
        <v>1</v>
      </c>
      <c r="Z1050" s="12">
        <v>0</v>
      </c>
      <c r="AA1050" s="12">
        <v>0</v>
      </c>
      <c r="AB1050" s="12">
        <v>0</v>
      </c>
      <c r="AC1050" s="12">
        <v>0</v>
      </c>
      <c r="AD1050" s="12">
        <v>15</v>
      </c>
      <c r="AE1050" s="12">
        <v>1</v>
      </c>
      <c r="AF1050" s="12" t="s">
        <v>505</v>
      </c>
      <c r="AG1050" s="7">
        <v>0</v>
      </c>
      <c r="AH1050" s="7">
        <v>0</v>
      </c>
      <c r="AI1050" s="7">
        <v>0</v>
      </c>
      <c r="AJ1050" s="7">
        <v>0</v>
      </c>
      <c r="AK1050" s="12">
        <v>0</v>
      </c>
      <c r="AL1050" s="12">
        <v>0</v>
      </c>
      <c r="AM1050" s="12">
        <v>0</v>
      </c>
      <c r="AN1050" s="12">
        <v>0.5</v>
      </c>
      <c r="AO1050" s="12">
        <v>999999</v>
      </c>
      <c r="AP1050" s="12">
        <v>0.5</v>
      </c>
      <c r="AQ1050" s="12">
        <v>0</v>
      </c>
      <c r="AR1050" s="7">
        <v>0</v>
      </c>
      <c r="AS1050" s="7">
        <v>90205007</v>
      </c>
      <c r="AT1050" s="20" t="s">
        <v>395</v>
      </c>
      <c r="AU1050" s="12" t="s">
        <v>346</v>
      </c>
      <c r="AV1050" s="19">
        <v>10000007</v>
      </c>
      <c r="AW1050" s="19">
        <v>70205001</v>
      </c>
      <c r="AX1050" s="20" t="s">
        <v>227</v>
      </c>
      <c r="AY1050" s="20" t="s">
        <v>257</v>
      </c>
      <c r="AZ1050" s="14">
        <v>0</v>
      </c>
      <c r="BA1050" s="14">
        <v>0</v>
      </c>
      <c r="BB1050" s="38"/>
      <c r="BC1050" s="12">
        <v>0</v>
      </c>
      <c r="BD1050" s="12">
        <v>0</v>
      </c>
      <c r="BE1050" s="12">
        <v>0</v>
      </c>
      <c r="BF1050" s="12">
        <v>0</v>
      </c>
      <c r="BG1050" s="12">
        <v>0</v>
      </c>
      <c r="BH1050" s="12">
        <v>0</v>
      </c>
      <c r="BI1050" s="10">
        <v>0</v>
      </c>
      <c r="BJ1050" s="7">
        <v>0</v>
      </c>
      <c r="BK1050" s="7">
        <v>0</v>
      </c>
      <c r="BL1050" s="7">
        <v>0</v>
      </c>
      <c r="BM1050" s="7">
        <v>0</v>
      </c>
      <c r="BN1050" s="7">
        <v>0</v>
      </c>
      <c r="BO1050" s="7">
        <v>0</v>
      </c>
    </row>
    <row r="1051" spans="3:67" ht="19.5" customHeight="1">
      <c r="C1051" s="19">
        <v>70301001</v>
      </c>
      <c r="D1051" s="13" t="s">
        <v>1376</v>
      </c>
      <c r="E1051" s="19">
        <v>1</v>
      </c>
      <c r="F1051" s="12">
        <v>60010100</v>
      </c>
      <c r="G1051" s="19">
        <v>0</v>
      </c>
      <c r="H1051" s="14">
        <v>0</v>
      </c>
      <c r="I1051" s="19">
        <v>1</v>
      </c>
      <c r="J1051" s="19">
        <v>0</v>
      </c>
      <c r="K1051" s="19">
        <v>0</v>
      </c>
      <c r="L1051" s="12">
        <v>0</v>
      </c>
      <c r="M1051" s="12">
        <v>0</v>
      </c>
      <c r="N1051" s="12">
        <v>2</v>
      </c>
      <c r="O1051" s="12">
        <v>1</v>
      </c>
      <c r="P1051" s="12">
        <v>0.3</v>
      </c>
      <c r="Q1051" s="12">
        <v>0</v>
      </c>
      <c r="R1051" s="7">
        <v>0</v>
      </c>
      <c r="S1051" s="12">
        <v>0</v>
      </c>
      <c r="T1051" s="12">
        <v>1</v>
      </c>
      <c r="U1051" s="12">
        <v>2</v>
      </c>
      <c r="V1051" s="12">
        <v>0</v>
      </c>
      <c r="W1051" s="12">
        <v>3</v>
      </c>
      <c r="X1051" s="12">
        <v>0</v>
      </c>
      <c r="Y1051" s="12">
        <v>1</v>
      </c>
      <c r="Z1051" s="12">
        <v>0</v>
      </c>
      <c r="AA1051" s="12">
        <v>0</v>
      </c>
      <c r="AB1051" s="12">
        <v>0</v>
      </c>
      <c r="AC1051" s="12">
        <v>0</v>
      </c>
      <c r="AD1051" s="12">
        <v>15</v>
      </c>
      <c r="AE1051" s="12">
        <v>1</v>
      </c>
      <c r="AF1051" s="12" t="s">
        <v>389</v>
      </c>
      <c r="AG1051" s="7">
        <v>0</v>
      </c>
      <c r="AH1051" s="7">
        <v>1</v>
      </c>
      <c r="AI1051" s="7">
        <v>0</v>
      </c>
      <c r="AJ1051" s="7">
        <v>3</v>
      </c>
      <c r="AK1051" s="12">
        <v>0</v>
      </c>
      <c r="AL1051" s="12">
        <v>0</v>
      </c>
      <c r="AM1051" s="12">
        <v>0</v>
      </c>
      <c r="AN1051" s="12">
        <v>3</v>
      </c>
      <c r="AO1051" s="12">
        <v>5000</v>
      </c>
      <c r="AP1051" s="12">
        <v>2.5</v>
      </c>
      <c r="AQ1051" s="12">
        <v>0</v>
      </c>
      <c r="AR1051" s="7">
        <v>0</v>
      </c>
      <c r="AS1051" s="12" t="s">
        <v>423</v>
      </c>
      <c r="AT1051" s="20" t="s">
        <v>395</v>
      </c>
      <c r="AU1051" s="12" t="s">
        <v>346</v>
      </c>
      <c r="AV1051" s="19">
        <v>10000007</v>
      </c>
      <c r="AW1051" s="19">
        <v>70301001</v>
      </c>
      <c r="AX1051" s="13" t="s">
        <v>153</v>
      </c>
      <c r="AY1051" s="12">
        <v>0</v>
      </c>
      <c r="AZ1051" s="14">
        <v>0</v>
      </c>
      <c r="BA1051" s="14">
        <v>0</v>
      </c>
      <c r="BB1051" s="38" t="s">
        <v>1377</v>
      </c>
      <c r="BC1051" s="12">
        <v>0</v>
      </c>
      <c r="BD1051" s="12">
        <v>0</v>
      </c>
      <c r="BE1051" s="12">
        <v>0</v>
      </c>
      <c r="BF1051" s="12">
        <v>0</v>
      </c>
      <c r="BG1051" s="12">
        <v>0</v>
      </c>
      <c r="BH1051" s="12">
        <v>0</v>
      </c>
      <c r="BI1051" s="10">
        <v>0</v>
      </c>
      <c r="BJ1051" s="7">
        <v>0</v>
      </c>
      <c r="BK1051" s="7">
        <v>0</v>
      </c>
      <c r="BL1051" s="7">
        <v>0</v>
      </c>
      <c r="BM1051" s="7">
        <v>0</v>
      </c>
      <c r="BN1051" s="7">
        <v>0</v>
      </c>
      <c r="BO1051" s="7">
        <v>0</v>
      </c>
    </row>
    <row r="1052" spans="3:67" ht="20.100000000000001" customHeight="1">
      <c r="C1052" s="19">
        <v>70301002</v>
      </c>
      <c r="D1052" s="13" t="s">
        <v>1378</v>
      </c>
      <c r="E1052" s="12">
        <v>1</v>
      </c>
      <c r="F1052" s="12">
        <v>60010300</v>
      </c>
      <c r="G1052" s="19">
        <v>0</v>
      </c>
      <c r="H1052" s="14">
        <v>0</v>
      </c>
      <c r="I1052" s="19">
        <v>1</v>
      </c>
      <c r="J1052" s="19">
        <v>0</v>
      </c>
      <c r="K1052" s="19">
        <v>0</v>
      </c>
      <c r="L1052" s="12">
        <v>0</v>
      </c>
      <c r="M1052" s="12">
        <v>0</v>
      </c>
      <c r="N1052" s="12">
        <v>2</v>
      </c>
      <c r="O1052" s="12">
        <v>2</v>
      </c>
      <c r="P1052" s="12">
        <v>0.8</v>
      </c>
      <c r="Q1052" s="12">
        <v>0</v>
      </c>
      <c r="R1052" s="7">
        <v>0</v>
      </c>
      <c r="S1052" s="12">
        <v>0</v>
      </c>
      <c r="T1052" s="12">
        <v>1</v>
      </c>
      <c r="U1052" s="12">
        <v>2</v>
      </c>
      <c r="V1052" s="12">
        <v>0</v>
      </c>
      <c r="W1052" s="12">
        <v>0</v>
      </c>
      <c r="X1052" s="12">
        <v>0</v>
      </c>
      <c r="Y1052" s="12">
        <v>0</v>
      </c>
      <c r="Z1052" s="12">
        <v>0</v>
      </c>
      <c r="AA1052" s="12">
        <v>0</v>
      </c>
      <c r="AB1052" s="12">
        <v>0</v>
      </c>
      <c r="AC1052" s="12">
        <v>0</v>
      </c>
      <c r="AD1052" s="12">
        <v>20</v>
      </c>
      <c r="AE1052" s="12">
        <v>0</v>
      </c>
      <c r="AF1052" s="12">
        <v>0</v>
      </c>
      <c r="AG1052" s="7">
        <v>2</v>
      </c>
      <c r="AH1052" s="7">
        <v>2</v>
      </c>
      <c r="AI1052" s="7">
        <v>0</v>
      </c>
      <c r="AJ1052" s="7">
        <v>1.5</v>
      </c>
      <c r="AK1052" s="12">
        <v>0</v>
      </c>
      <c r="AL1052" s="12">
        <v>0</v>
      </c>
      <c r="AM1052" s="12">
        <v>0</v>
      </c>
      <c r="AN1052" s="12">
        <v>1</v>
      </c>
      <c r="AO1052" s="12">
        <v>3000</v>
      </c>
      <c r="AP1052" s="12">
        <v>0.5</v>
      </c>
      <c r="AQ1052" s="12">
        <v>0</v>
      </c>
      <c r="AR1052" s="7">
        <v>0</v>
      </c>
      <c r="AS1052" s="12" t="s">
        <v>151</v>
      </c>
      <c r="AT1052" s="20" t="s">
        <v>152</v>
      </c>
      <c r="AU1052" s="12" t="s">
        <v>353</v>
      </c>
      <c r="AV1052" s="19">
        <v>0</v>
      </c>
      <c r="AW1052" s="19">
        <v>0</v>
      </c>
      <c r="AX1052" s="13" t="s">
        <v>341</v>
      </c>
      <c r="AY1052" s="12" t="s">
        <v>1379</v>
      </c>
      <c r="AZ1052" s="14">
        <v>0</v>
      </c>
      <c r="BA1052" s="14">
        <v>0</v>
      </c>
      <c r="BB1052" s="38" t="s">
        <v>1380</v>
      </c>
      <c r="BC1052" s="12">
        <v>0</v>
      </c>
      <c r="BD1052" s="12">
        <v>0</v>
      </c>
      <c r="BE1052" s="12">
        <v>0</v>
      </c>
      <c r="BF1052" s="12">
        <v>0</v>
      </c>
      <c r="BG1052" s="12">
        <v>0</v>
      </c>
      <c r="BH1052" s="12">
        <v>0</v>
      </c>
      <c r="BI1052" s="10">
        <v>0</v>
      </c>
      <c r="BJ1052" s="7">
        <v>0</v>
      </c>
      <c r="BK1052" s="7">
        <v>0</v>
      </c>
      <c r="BL1052" s="7">
        <v>0</v>
      </c>
      <c r="BM1052" s="7">
        <v>0</v>
      </c>
      <c r="BN1052" s="7">
        <v>0</v>
      </c>
      <c r="BO1052" s="7">
        <v>0</v>
      </c>
    </row>
    <row r="1053" spans="3:67" ht="20.100000000000001" customHeight="1">
      <c r="C1053" s="19">
        <v>70301003</v>
      </c>
      <c r="D1053" s="13" t="s">
        <v>600</v>
      </c>
      <c r="E1053" s="19">
        <v>1</v>
      </c>
      <c r="F1053" s="12">
        <v>60010100</v>
      </c>
      <c r="G1053" s="19">
        <v>0</v>
      </c>
      <c r="H1053" s="14">
        <v>0</v>
      </c>
      <c r="I1053" s="19">
        <v>1</v>
      </c>
      <c r="J1053" s="19">
        <v>0</v>
      </c>
      <c r="K1053" s="19">
        <v>0</v>
      </c>
      <c r="L1053" s="12">
        <v>0</v>
      </c>
      <c r="M1053" s="12">
        <v>0</v>
      </c>
      <c r="N1053" s="12">
        <v>2</v>
      </c>
      <c r="O1053" s="12">
        <v>1</v>
      </c>
      <c r="P1053" s="12">
        <v>0.3</v>
      </c>
      <c r="Q1053" s="12">
        <v>0</v>
      </c>
      <c r="R1053" s="7">
        <v>0</v>
      </c>
      <c r="S1053" s="12">
        <v>0</v>
      </c>
      <c r="T1053" s="12">
        <v>1</v>
      </c>
      <c r="U1053" s="12">
        <v>2</v>
      </c>
      <c r="V1053" s="12">
        <v>0</v>
      </c>
      <c r="W1053" s="12">
        <v>3</v>
      </c>
      <c r="X1053" s="12">
        <v>0</v>
      </c>
      <c r="Y1053" s="12">
        <v>1</v>
      </c>
      <c r="Z1053" s="12">
        <v>0</v>
      </c>
      <c r="AA1053" s="12">
        <v>0</v>
      </c>
      <c r="AB1053" s="12">
        <v>0</v>
      </c>
      <c r="AC1053" s="12">
        <v>0</v>
      </c>
      <c r="AD1053" s="12">
        <v>12</v>
      </c>
      <c r="AE1053" s="12">
        <v>1</v>
      </c>
      <c r="AF1053" s="12">
        <v>3</v>
      </c>
      <c r="AG1053" s="7">
        <v>6</v>
      </c>
      <c r="AH1053" s="7">
        <v>1</v>
      </c>
      <c r="AI1053" s="7">
        <v>0</v>
      </c>
      <c r="AJ1053" s="7">
        <v>1.5</v>
      </c>
      <c r="AK1053" s="12">
        <v>0</v>
      </c>
      <c r="AL1053" s="12">
        <v>0</v>
      </c>
      <c r="AM1053" s="12">
        <v>0</v>
      </c>
      <c r="AN1053" s="12">
        <v>3</v>
      </c>
      <c r="AO1053" s="12">
        <v>5000</v>
      </c>
      <c r="AP1053" s="12">
        <v>3</v>
      </c>
      <c r="AQ1053" s="12">
        <v>0</v>
      </c>
      <c r="AR1053" s="7">
        <v>0</v>
      </c>
      <c r="AS1053" s="12">
        <v>80001030</v>
      </c>
      <c r="AT1053" s="20" t="s">
        <v>194</v>
      </c>
      <c r="AU1053" s="12" t="s">
        <v>346</v>
      </c>
      <c r="AV1053" s="19">
        <v>10000007</v>
      </c>
      <c r="AW1053" s="19">
        <v>70301003</v>
      </c>
      <c r="AX1053" s="13" t="s">
        <v>153</v>
      </c>
      <c r="AY1053" s="12" t="s">
        <v>1381</v>
      </c>
      <c r="AZ1053" s="14">
        <v>0</v>
      </c>
      <c r="BA1053" s="14">
        <v>0</v>
      </c>
      <c r="BB1053" s="38" t="s">
        <v>1382</v>
      </c>
      <c r="BC1053" s="12">
        <v>0</v>
      </c>
      <c r="BD1053" s="12">
        <v>0</v>
      </c>
      <c r="BE1053" s="12">
        <v>0</v>
      </c>
      <c r="BF1053" s="12">
        <v>0</v>
      </c>
      <c r="BG1053" s="12">
        <v>0</v>
      </c>
      <c r="BH1053" s="12">
        <v>0</v>
      </c>
      <c r="BI1053" s="10">
        <v>0</v>
      </c>
      <c r="BJ1053" s="7">
        <v>0</v>
      </c>
      <c r="BK1053" s="7">
        <v>0</v>
      </c>
      <c r="BL1053" s="7">
        <v>0</v>
      </c>
      <c r="BM1053" s="7">
        <v>0</v>
      </c>
      <c r="BN1053" s="7">
        <v>0</v>
      </c>
      <c r="BO1053" s="7">
        <v>0</v>
      </c>
    </row>
    <row r="1054" spans="3:67" ht="20.100000000000001" customHeight="1">
      <c r="C1054" s="19">
        <v>70301004</v>
      </c>
      <c r="D1054" s="20" t="s">
        <v>1383</v>
      </c>
      <c r="E1054" s="19">
        <v>1</v>
      </c>
      <c r="F1054" s="19">
        <v>60010500</v>
      </c>
      <c r="G1054" s="19">
        <v>0</v>
      </c>
      <c r="H1054" s="14">
        <v>0</v>
      </c>
      <c r="I1054" s="19">
        <v>1</v>
      </c>
      <c r="J1054" s="19">
        <v>0</v>
      </c>
      <c r="K1054" s="19">
        <v>0</v>
      </c>
      <c r="L1054" s="19">
        <v>0</v>
      </c>
      <c r="M1054" s="19">
        <v>0</v>
      </c>
      <c r="N1054" s="12">
        <v>2</v>
      </c>
      <c r="O1054" s="19">
        <v>2</v>
      </c>
      <c r="P1054" s="19">
        <v>0.3</v>
      </c>
      <c r="Q1054" s="19">
        <v>0</v>
      </c>
      <c r="R1054" s="7">
        <v>0</v>
      </c>
      <c r="S1054" s="14">
        <v>0</v>
      </c>
      <c r="T1054" s="12">
        <v>1</v>
      </c>
      <c r="U1054" s="19">
        <v>2</v>
      </c>
      <c r="V1054" s="19">
        <v>0</v>
      </c>
      <c r="W1054" s="19">
        <v>0</v>
      </c>
      <c r="X1054" s="19">
        <v>0</v>
      </c>
      <c r="Y1054" s="19">
        <v>0</v>
      </c>
      <c r="Z1054" s="19">
        <v>0</v>
      </c>
      <c r="AA1054" s="19">
        <v>0</v>
      </c>
      <c r="AB1054" s="12">
        <v>0</v>
      </c>
      <c r="AC1054" s="19">
        <v>0</v>
      </c>
      <c r="AD1054" s="19">
        <v>20</v>
      </c>
      <c r="AE1054" s="19">
        <v>0</v>
      </c>
      <c r="AF1054" s="19">
        <v>0</v>
      </c>
      <c r="AG1054" s="7">
        <v>7</v>
      </c>
      <c r="AH1054" s="7">
        <v>0</v>
      </c>
      <c r="AI1054" s="7">
        <v>0</v>
      </c>
      <c r="AJ1054" s="7">
        <v>0</v>
      </c>
      <c r="AK1054" s="19">
        <v>0</v>
      </c>
      <c r="AL1054" s="19">
        <v>0</v>
      </c>
      <c r="AM1054" s="19">
        <v>0</v>
      </c>
      <c r="AN1054" s="19">
        <v>0</v>
      </c>
      <c r="AO1054" s="19">
        <v>1000</v>
      </c>
      <c r="AP1054" s="19">
        <v>0</v>
      </c>
      <c r="AQ1054" s="19">
        <v>0</v>
      </c>
      <c r="AR1054" s="7">
        <v>0</v>
      </c>
      <c r="AS1054" s="19" t="s">
        <v>1384</v>
      </c>
      <c r="AT1054" s="20" t="s">
        <v>152</v>
      </c>
      <c r="AU1054" s="19" t="s">
        <v>244</v>
      </c>
      <c r="AV1054" s="19">
        <v>0</v>
      </c>
      <c r="AW1054" s="19">
        <v>0</v>
      </c>
      <c r="AX1054" s="20" t="s">
        <v>153</v>
      </c>
      <c r="AY1054" s="20" t="s">
        <v>151</v>
      </c>
      <c r="AZ1054" s="14">
        <v>0</v>
      </c>
      <c r="BA1054" s="14">
        <v>0</v>
      </c>
      <c r="BB1054" s="70" t="s">
        <v>1385</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70301005</v>
      </c>
      <c r="D1055" s="20" t="s">
        <v>1386</v>
      </c>
      <c r="E1055" s="19">
        <v>1</v>
      </c>
      <c r="F1055" s="19">
        <v>60010500</v>
      </c>
      <c r="G1055" s="19">
        <v>0</v>
      </c>
      <c r="H1055" s="14">
        <v>0</v>
      </c>
      <c r="I1055" s="19">
        <v>1</v>
      </c>
      <c r="J1055" s="19">
        <v>0</v>
      </c>
      <c r="K1055" s="19">
        <v>0</v>
      </c>
      <c r="L1055" s="19">
        <v>0</v>
      </c>
      <c r="M1055" s="19">
        <v>0</v>
      </c>
      <c r="N1055" s="12">
        <v>2</v>
      </c>
      <c r="O1055" s="19">
        <v>0</v>
      </c>
      <c r="P1055" s="19">
        <v>0</v>
      </c>
      <c r="Q1055" s="19">
        <v>0</v>
      </c>
      <c r="R1055" s="7">
        <v>0</v>
      </c>
      <c r="S1055" s="14">
        <v>0</v>
      </c>
      <c r="T1055" s="12">
        <v>1</v>
      </c>
      <c r="U1055" s="19">
        <v>1</v>
      </c>
      <c r="V1055" s="19">
        <v>0</v>
      </c>
      <c r="W1055" s="19">
        <v>1</v>
      </c>
      <c r="X1055" s="19">
        <v>0</v>
      </c>
      <c r="Y1055" s="19">
        <v>0</v>
      </c>
      <c r="Z1055" s="19">
        <v>0</v>
      </c>
      <c r="AA1055" s="19">
        <v>0</v>
      </c>
      <c r="AB1055" s="12">
        <v>0</v>
      </c>
      <c r="AC1055" s="19">
        <v>0</v>
      </c>
      <c r="AD1055" s="19">
        <v>1</v>
      </c>
      <c r="AE1055" s="19">
        <v>0</v>
      </c>
      <c r="AF1055" s="19">
        <v>0</v>
      </c>
      <c r="AG1055" s="7">
        <v>7</v>
      </c>
      <c r="AH1055" s="7">
        <v>0</v>
      </c>
      <c r="AI1055" s="7">
        <v>0</v>
      </c>
      <c r="AJ1055" s="7">
        <v>0</v>
      </c>
      <c r="AK1055" s="19">
        <v>0</v>
      </c>
      <c r="AL1055" s="19">
        <v>0</v>
      </c>
      <c r="AM1055" s="19">
        <v>0</v>
      </c>
      <c r="AN1055" s="19">
        <v>0</v>
      </c>
      <c r="AO1055" s="19">
        <v>1000</v>
      </c>
      <c r="AP1055" s="19">
        <v>0.5</v>
      </c>
      <c r="AQ1055" s="19">
        <v>10</v>
      </c>
      <c r="AR1055" s="7">
        <v>0</v>
      </c>
      <c r="AS1055" s="19" t="s">
        <v>1387</v>
      </c>
      <c r="AT1055" s="20" t="s">
        <v>456</v>
      </c>
      <c r="AU1055" s="19">
        <v>0</v>
      </c>
      <c r="AV1055" s="19">
        <v>10000011</v>
      </c>
      <c r="AW1055" s="19">
        <v>50000001</v>
      </c>
      <c r="AX1055" s="20" t="s">
        <v>192</v>
      </c>
      <c r="AY1055" s="20" t="s">
        <v>151</v>
      </c>
      <c r="AZ1055" s="14">
        <v>0</v>
      </c>
      <c r="BA1055" s="14">
        <v>0</v>
      </c>
      <c r="BB1055" s="70" t="s">
        <v>1388</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19.5" customHeight="1">
      <c r="C1056" s="19">
        <v>70302001</v>
      </c>
      <c r="D1056" s="13" t="s">
        <v>582</v>
      </c>
      <c r="E1056" s="19">
        <v>1</v>
      </c>
      <c r="F1056" s="12">
        <v>60010100</v>
      </c>
      <c r="G1056" s="19">
        <v>0</v>
      </c>
      <c r="H1056" s="14">
        <v>0</v>
      </c>
      <c r="I1056" s="19">
        <v>1</v>
      </c>
      <c r="J1056" s="19">
        <v>0</v>
      </c>
      <c r="K1056" s="19">
        <v>0</v>
      </c>
      <c r="L1056" s="12">
        <v>0</v>
      </c>
      <c r="M1056" s="12">
        <v>0</v>
      </c>
      <c r="N1056" s="12">
        <v>2</v>
      </c>
      <c r="O1056" s="12">
        <v>1</v>
      </c>
      <c r="P1056" s="12">
        <v>0.5</v>
      </c>
      <c r="Q1056" s="12">
        <v>0</v>
      </c>
      <c r="R1056" s="7">
        <v>0</v>
      </c>
      <c r="S1056" s="12">
        <v>0</v>
      </c>
      <c r="T1056" s="12">
        <v>1</v>
      </c>
      <c r="U1056" s="12">
        <v>2</v>
      </c>
      <c r="V1056" s="12">
        <v>0</v>
      </c>
      <c r="W1056" s="12">
        <v>1</v>
      </c>
      <c r="X1056" s="12">
        <v>0</v>
      </c>
      <c r="Y1056" s="12">
        <v>1</v>
      </c>
      <c r="Z1056" s="12">
        <v>0</v>
      </c>
      <c r="AA1056" s="12">
        <v>0</v>
      </c>
      <c r="AB1056" s="12">
        <v>0</v>
      </c>
      <c r="AC1056" s="12">
        <v>0</v>
      </c>
      <c r="AD1056" s="12">
        <v>10</v>
      </c>
      <c r="AE1056" s="12">
        <v>1</v>
      </c>
      <c r="AF1056" s="12" t="s">
        <v>505</v>
      </c>
      <c r="AG1056" s="7">
        <v>0</v>
      </c>
      <c r="AH1056" s="7">
        <v>0</v>
      </c>
      <c r="AI1056" s="7">
        <v>0</v>
      </c>
      <c r="AJ1056" s="7">
        <v>0</v>
      </c>
      <c r="AK1056" s="12">
        <v>0</v>
      </c>
      <c r="AL1056" s="12">
        <v>0</v>
      </c>
      <c r="AM1056" s="12">
        <v>0</v>
      </c>
      <c r="AN1056" s="12">
        <v>0.5</v>
      </c>
      <c r="AO1056" s="12">
        <v>999999</v>
      </c>
      <c r="AP1056" s="12">
        <v>0.5</v>
      </c>
      <c r="AQ1056" s="12">
        <v>0</v>
      </c>
      <c r="AR1056" s="7">
        <v>0</v>
      </c>
      <c r="AS1056" s="141" t="s">
        <v>583</v>
      </c>
      <c r="AT1056" s="20" t="s">
        <v>194</v>
      </c>
      <c r="AU1056" s="12" t="s">
        <v>346</v>
      </c>
      <c r="AV1056" s="19">
        <v>10000007</v>
      </c>
      <c r="AW1056" s="19">
        <v>70302001</v>
      </c>
      <c r="AX1056" s="20" t="s">
        <v>227</v>
      </c>
      <c r="AY1056" s="20" t="s">
        <v>257</v>
      </c>
      <c r="AZ1056" s="14">
        <v>0</v>
      </c>
      <c r="BA1056" s="14">
        <v>0</v>
      </c>
      <c r="BB1056" s="38" t="s">
        <v>584</v>
      </c>
      <c r="BC1056" s="12">
        <v>0</v>
      </c>
      <c r="BD1056" s="12">
        <v>0</v>
      </c>
      <c r="BE1056" s="12">
        <v>0</v>
      </c>
      <c r="BF1056" s="12">
        <v>0</v>
      </c>
      <c r="BG1056" s="12">
        <v>0</v>
      </c>
      <c r="BH1056" s="12">
        <v>0</v>
      </c>
      <c r="BI1056" s="10">
        <v>0</v>
      </c>
      <c r="BJ1056" s="7">
        <v>0</v>
      </c>
      <c r="BK1056" s="7">
        <v>0</v>
      </c>
      <c r="BL1056" s="7">
        <v>0</v>
      </c>
      <c r="BM1056" s="7">
        <v>0</v>
      </c>
      <c r="BN1056" s="7">
        <v>0</v>
      </c>
      <c r="BO1056" s="7">
        <v>0</v>
      </c>
    </row>
    <row r="1057" spans="3:67" ht="20.100000000000001" customHeight="1">
      <c r="C1057" s="19">
        <v>70302002</v>
      </c>
      <c r="D1057" s="20" t="s">
        <v>585</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30</v>
      </c>
      <c r="AE1057" s="19">
        <v>0</v>
      </c>
      <c r="AF1057" s="19">
        <v>0</v>
      </c>
      <c r="AG1057" s="7">
        <v>8</v>
      </c>
      <c r="AH1057" s="7">
        <v>0</v>
      </c>
      <c r="AI1057" s="7">
        <v>0</v>
      </c>
      <c r="AJ1057" s="7">
        <v>0</v>
      </c>
      <c r="AK1057" s="19">
        <v>0</v>
      </c>
      <c r="AL1057" s="19">
        <v>0</v>
      </c>
      <c r="AM1057" s="19">
        <v>0</v>
      </c>
      <c r="AN1057" s="19">
        <v>0</v>
      </c>
      <c r="AO1057" s="19">
        <v>1000</v>
      </c>
      <c r="AP1057" s="19">
        <v>0</v>
      </c>
      <c r="AQ1057" s="19">
        <v>0</v>
      </c>
      <c r="AR1057" s="7">
        <v>90301006</v>
      </c>
      <c r="AS1057" s="19" t="s">
        <v>151</v>
      </c>
      <c r="AT1057" s="20" t="s">
        <v>152</v>
      </c>
      <c r="AU1057" s="19" t="s">
        <v>244</v>
      </c>
      <c r="AV1057" s="19">
        <v>0</v>
      </c>
      <c r="AW1057" s="19">
        <v>0</v>
      </c>
      <c r="AX1057" s="20" t="s">
        <v>153</v>
      </c>
      <c r="AY1057" s="20" t="s">
        <v>151</v>
      </c>
      <c r="AZ1057" s="14">
        <v>0</v>
      </c>
      <c r="BA1057" s="14">
        <v>0</v>
      </c>
      <c r="BB1057" s="70" t="s">
        <v>1358</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19.5" customHeight="1">
      <c r="C1058" s="19">
        <v>70302003</v>
      </c>
      <c r="D1058" s="13" t="s">
        <v>760</v>
      </c>
      <c r="E1058" s="19">
        <v>1</v>
      </c>
      <c r="F1058" s="12">
        <v>60010100</v>
      </c>
      <c r="G1058" s="19">
        <v>0</v>
      </c>
      <c r="H1058" s="14">
        <v>0</v>
      </c>
      <c r="I1058" s="19">
        <v>1</v>
      </c>
      <c r="J1058" s="19">
        <v>0</v>
      </c>
      <c r="K1058" s="19">
        <v>0</v>
      </c>
      <c r="L1058" s="12">
        <v>0</v>
      </c>
      <c r="M1058" s="12">
        <v>0</v>
      </c>
      <c r="N1058" s="12">
        <v>2</v>
      </c>
      <c r="O1058" s="12">
        <v>1</v>
      </c>
      <c r="P1058" s="12">
        <v>0.5</v>
      </c>
      <c r="Q1058" s="12">
        <v>0</v>
      </c>
      <c r="R1058" s="7">
        <v>0</v>
      </c>
      <c r="S1058" s="12">
        <v>0</v>
      </c>
      <c r="T1058" s="12">
        <v>1</v>
      </c>
      <c r="U1058" s="12">
        <v>2</v>
      </c>
      <c r="V1058" s="12">
        <v>0</v>
      </c>
      <c r="W1058" s="12">
        <v>2</v>
      </c>
      <c r="X1058" s="12">
        <v>0</v>
      </c>
      <c r="Y1058" s="12">
        <v>1</v>
      </c>
      <c r="Z1058" s="12">
        <v>0</v>
      </c>
      <c r="AA1058" s="12">
        <v>0</v>
      </c>
      <c r="AB1058" s="12">
        <v>0</v>
      </c>
      <c r="AC1058" s="12">
        <v>0</v>
      </c>
      <c r="AD1058" s="12">
        <v>12</v>
      </c>
      <c r="AE1058" s="12">
        <v>2</v>
      </c>
      <c r="AF1058" s="12" t="s">
        <v>161</v>
      </c>
      <c r="AG1058" s="7">
        <v>0</v>
      </c>
      <c r="AH1058" s="7">
        <v>2</v>
      </c>
      <c r="AI1058" s="7">
        <v>0</v>
      </c>
      <c r="AJ1058" s="7">
        <v>1.5</v>
      </c>
      <c r="AK1058" s="12">
        <v>0</v>
      </c>
      <c r="AL1058" s="12">
        <v>0</v>
      </c>
      <c r="AM1058" s="12">
        <v>0</v>
      </c>
      <c r="AN1058" s="12">
        <v>1.5</v>
      </c>
      <c r="AO1058" s="12">
        <v>10000</v>
      </c>
      <c r="AP1058" s="12">
        <v>1</v>
      </c>
      <c r="AQ1058" s="12">
        <v>5</v>
      </c>
      <c r="AR1058" s="7">
        <v>0</v>
      </c>
      <c r="AS1058" s="12" t="s">
        <v>151</v>
      </c>
      <c r="AT1058" s="20" t="s">
        <v>395</v>
      </c>
      <c r="AU1058" s="12" t="s">
        <v>346</v>
      </c>
      <c r="AV1058" s="19">
        <v>10000007</v>
      </c>
      <c r="AW1058" s="19">
        <v>70302003</v>
      </c>
      <c r="AX1058" s="20" t="s">
        <v>377</v>
      </c>
      <c r="AY1058" s="12">
        <v>0</v>
      </c>
      <c r="AZ1058" s="14">
        <v>0</v>
      </c>
      <c r="BA1058" s="14">
        <v>0</v>
      </c>
      <c r="BB1058" s="38" t="s">
        <v>945</v>
      </c>
      <c r="BC1058" s="12">
        <v>0</v>
      </c>
      <c r="BD1058" s="12">
        <v>0</v>
      </c>
      <c r="BE1058" s="12">
        <v>0</v>
      </c>
      <c r="BF1058" s="12">
        <v>0</v>
      </c>
      <c r="BG1058" s="12">
        <v>0</v>
      </c>
      <c r="BH1058" s="12">
        <v>0</v>
      </c>
      <c r="BI1058" s="10">
        <v>0</v>
      </c>
      <c r="BJ1058" s="7">
        <v>0</v>
      </c>
      <c r="BK1058" s="7">
        <v>0</v>
      </c>
      <c r="BL1058" s="7">
        <v>0</v>
      </c>
      <c r="BM1058" s="7">
        <v>0</v>
      </c>
      <c r="BN1058" s="7">
        <v>0</v>
      </c>
      <c r="BO1058" s="7">
        <v>0</v>
      </c>
    </row>
    <row r="1059" spans="3:67" ht="20.100000000000001" customHeight="1">
      <c r="C1059" s="19">
        <v>70302004</v>
      </c>
      <c r="D1059" s="13" t="s">
        <v>588</v>
      </c>
      <c r="E1059" s="19">
        <v>1</v>
      </c>
      <c r="F1059" s="12">
        <v>60010100</v>
      </c>
      <c r="G1059" s="19">
        <v>0</v>
      </c>
      <c r="H1059" s="14">
        <v>0</v>
      </c>
      <c r="I1059" s="19">
        <v>1</v>
      </c>
      <c r="J1059" s="19">
        <v>0</v>
      </c>
      <c r="K1059" s="19">
        <v>0</v>
      </c>
      <c r="L1059" s="12">
        <v>0</v>
      </c>
      <c r="M1059" s="12">
        <v>0</v>
      </c>
      <c r="N1059" s="12">
        <v>2</v>
      </c>
      <c r="O1059" s="12">
        <v>1</v>
      </c>
      <c r="P1059" s="12">
        <v>0.5</v>
      </c>
      <c r="Q1059" s="12">
        <v>0</v>
      </c>
      <c r="R1059" s="7">
        <v>0</v>
      </c>
      <c r="S1059" s="12">
        <v>0</v>
      </c>
      <c r="T1059" s="12">
        <v>1</v>
      </c>
      <c r="U1059" s="12">
        <v>2</v>
      </c>
      <c r="V1059" s="12">
        <v>0</v>
      </c>
      <c r="W1059" s="12">
        <v>2</v>
      </c>
      <c r="X1059" s="12">
        <v>0</v>
      </c>
      <c r="Y1059" s="12">
        <v>1</v>
      </c>
      <c r="Z1059" s="12">
        <v>0</v>
      </c>
      <c r="AA1059" s="12">
        <v>0</v>
      </c>
      <c r="AB1059" s="12">
        <v>0</v>
      </c>
      <c r="AC1059" s="12">
        <v>0</v>
      </c>
      <c r="AD1059" s="12">
        <v>12</v>
      </c>
      <c r="AE1059" s="12">
        <v>1</v>
      </c>
      <c r="AF1059" s="12">
        <v>3</v>
      </c>
      <c r="AG1059" s="7">
        <v>4</v>
      </c>
      <c r="AH1059" s="7">
        <v>1</v>
      </c>
      <c r="AI1059" s="7">
        <v>0</v>
      </c>
      <c r="AJ1059" s="7">
        <v>1.5</v>
      </c>
      <c r="AK1059" s="12">
        <v>0</v>
      </c>
      <c r="AL1059" s="12">
        <v>0</v>
      </c>
      <c r="AM1059" s="12">
        <v>0</v>
      </c>
      <c r="AN1059" s="12">
        <v>3</v>
      </c>
      <c r="AO1059" s="12">
        <v>999999</v>
      </c>
      <c r="AP1059" s="12">
        <v>3</v>
      </c>
      <c r="AQ1059" s="12">
        <v>0</v>
      </c>
      <c r="AR1059" s="7">
        <v>0</v>
      </c>
      <c r="AS1059" s="12" t="s">
        <v>151</v>
      </c>
      <c r="AT1059" s="20" t="s">
        <v>211</v>
      </c>
      <c r="AU1059" s="12" t="s">
        <v>346</v>
      </c>
      <c r="AV1059" s="19">
        <v>10000007</v>
      </c>
      <c r="AW1059" s="19">
        <v>70302004</v>
      </c>
      <c r="AX1059" s="13" t="s">
        <v>153</v>
      </c>
      <c r="AY1059" s="12" t="s">
        <v>1389</v>
      </c>
      <c r="AZ1059" s="14">
        <v>0</v>
      </c>
      <c r="BA1059" s="14">
        <v>0</v>
      </c>
      <c r="BB1059" s="38" t="s">
        <v>1359</v>
      </c>
      <c r="BC1059" s="12">
        <v>0</v>
      </c>
      <c r="BD1059" s="12">
        <v>0</v>
      </c>
      <c r="BE1059" s="12">
        <v>0</v>
      </c>
      <c r="BF1059" s="12">
        <v>0</v>
      </c>
      <c r="BG1059" s="12">
        <v>0</v>
      </c>
      <c r="BH1059" s="12">
        <v>0</v>
      </c>
      <c r="BI1059" s="10">
        <v>0</v>
      </c>
      <c r="BJ1059" s="7">
        <v>0</v>
      </c>
      <c r="BK1059" s="7">
        <v>0</v>
      </c>
      <c r="BL1059" s="7">
        <v>0</v>
      </c>
      <c r="BM1059" s="7">
        <v>0</v>
      </c>
      <c r="BN1059" s="7">
        <v>0</v>
      </c>
      <c r="BO1059" s="7">
        <v>0</v>
      </c>
    </row>
    <row r="1060" spans="3:67" ht="20.100000000000001" customHeight="1">
      <c r="C1060" s="19">
        <v>70303001</v>
      </c>
      <c r="D1060" s="13" t="s">
        <v>612</v>
      </c>
      <c r="E1060" s="12">
        <v>1</v>
      </c>
      <c r="F1060" s="12">
        <v>60010300</v>
      </c>
      <c r="G1060" s="19">
        <v>0</v>
      </c>
      <c r="H1060" s="14">
        <v>0</v>
      </c>
      <c r="I1060" s="19">
        <v>1</v>
      </c>
      <c r="J1060" s="19">
        <v>0</v>
      </c>
      <c r="K1060" s="19">
        <v>0</v>
      </c>
      <c r="L1060" s="12">
        <v>0</v>
      </c>
      <c r="M1060" s="12">
        <v>0</v>
      </c>
      <c r="N1060" s="12">
        <v>2</v>
      </c>
      <c r="O1060" s="12">
        <v>2</v>
      </c>
      <c r="P1060" s="12">
        <v>0.8</v>
      </c>
      <c r="Q1060" s="12">
        <v>1</v>
      </c>
      <c r="R1060" s="7">
        <v>0</v>
      </c>
      <c r="S1060" s="12">
        <v>0</v>
      </c>
      <c r="T1060" s="12">
        <v>1</v>
      </c>
      <c r="U1060" s="12">
        <v>2</v>
      </c>
      <c r="V1060" s="12">
        <v>0</v>
      </c>
      <c r="W1060" s="12">
        <v>0</v>
      </c>
      <c r="X1060" s="12">
        <v>0</v>
      </c>
      <c r="Y1060" s="12">
        <v>0</v>
      </c>
      <c r="Z1060" s="12">
        <v>0</v>
      </c>
      <c r="AA1060" s="12">
        <v>0</v>
      </c>
      <c r="AB1060" s="12">
        <v>0</v>
      </c>
      <c r="AC1060" s="12">
        <v>0</v>
      </c>
      <c r="AD1060" s="12">
        <v>99999</v>
      </c>
      <c r="AE1060" s="12">
        <v>0</v>
      </c>
      <c r="AF1060" s="12">
        <v>0</v>
      </c>
      <c r="AG1060" s="7">
        <v>2</v>
      </c>
      <c r="AH1060" s="7">
        <v>2</v>
      </c>
      <c r="AI1060" s="7">
        <v>0</v>
      </c>
      <c r="AJ1060" s="7">
        <v>1.5</v>
      </c>
      <c r="AK1060" s="12">
        <v>0</v>
      </c>
      <c r="AL1060" s="12">
        <v>0</v>
      </c>
      <c r="AM1060" s="12">
        <v>0</v>
      </c>
      <c r="AN1060" s="12">
        <v>1</v>
      </c>
      <c r="AO1060" s="12">
        <v>3000</v>
      </c>
      <c r="AP1060" s="12">
        <v>0.5</v>
      </c>
      <c r="AQ1060" s="12">
        <v>0</v>
      </c>
      <c r="AR1060" s="7">
        <v>0</v>
      </c>
      <c r="AS1060" s="12" t="s">
        <v>151</v>
      </c>
      <c r="AT1060" s="20" t="s">
        <v>152</v>
      </c>
      <c r="AU1060" s="12" t="s">
        <v>353</v>
      </c>
      <c r="AV1060" s="19">
        <v>0</v>
      </c>
      <c r="AW1060" s="19">
        <v>0</v>
      </c>
      <c r="AX1060" s="13" t="s">
        <v>341</v>
      </c>
      <c r="AY1060" s="12" t="s">
        <v>1390</v>
      </c>
      <c r="AZ1060" s="14">
        <v>0</v>
      </c>
      <c r="BA1060" s="14">
        <v>0</v>
      </c>
      <c r="BB1060" s="38" t="s">
        <v>614</v>
      </c>
      <c r="BC1060" s="12">
        <v>0</v>
      </c>
      <c r="BD1060" s="12">
        <v>0</v>
      </c>
      <c r="BE1060" s="12">
        <v>0</v>
      </c>
      <c r="BF1060" s="12">
        <v>0</v>
      </c>
      <c r="BG1060" s="12">
        <v>0</v>
      </c>
      <c r="BH1060" s="12">
        <v>0</v>
      </c>
      <c r="BI1060" s="10">
        <v>0</v>
      </c>
      <c r="BJ1060" s="7">
        <v>0</v>
      </c>
      <c r="BK1060" s="7">
        <v>0</v>
      </c>
      <c r="BL1060" s="7">
        <v>0</v>
      </c>
      <c r="BM1060" s="7">
        <v>0</v>
      </c>
      <c r="BN1060" s="7">
        <v>0</v>
      </c>
      <c r="BO1060" s="7">
        <v>0</v>
      </c>
    </row>
    <row r="1061" spans="3:67" ht="19.5" customHeight="1">
      <c r="C1061" s="19">
        <v>70303002</v>
      </c>
      <c r="D1061" s="13" t="s">
        <v>615</v>
      </c>
      <c r="E1061" s="19">
        <v>1</v>
      </c>
      <c r="F1061" s="12">
        <v>60010100</v>
      </c>
      <c r="G1061" s="19">
        <v>0</v>
      </c>
      <c r="H1061" s="14">
        <v>0</v>
      </c>
      <c r="I1061" s="19">
        <v>1</v>
      </c>
      <c r="J1061" s="19">
        <v>0</v>
      </c>
      <c r="K1061" s="19">
        <v>0</v>
      </c>
      <c r="L1061" s="12">
        <v>0</v>
      </c>
      <c r="M1061" s="12">
        <v>0</v>
      </c>
      <c r="N1061" s="12">
        <v>2</v>
      </c>
      <c r="O1061" s="12">
        <v>1</v>
      </c>
      <c r="P1061" s="12">
        <v>0.3</v>
      </c>
      <c r="Q1061" s="12">
        <v>0</v>
      </c>
      <c r="R1061" s="7">
        <v>0</v>
      </c>
      <c r="S1061" s="12">
        <v>0</v>
      </c>
      <c r="T1061" s="12">
        <v>1</v>
      </c>
      <c r="U1061" s="12">
        <v>2</v>
      </c>
      <c r="V1061" s="12">
        <v>0</v>
      </c>
      <c r="W1061" s="12">
        <v>3</v>
      </c>
      <c r="X1061" s="12">
        <v>0</v>
      </c>
      <c r="Y1061" s="12">
        <v>1</v>
      </c>
      <c r="Z1061" s="12">
        <v>0</v>
      </c>
      <c r="AA1061" s="12">
        <v>0</v>
      </c>
      <c r="AB1061" s="12">
        <v>0</v>
      </c>
      <c r="AC1061" s="12">
        <v>0</v>
      </c>
      <c r="AD1061" s="12">
        <v>12</v>
      </c>
      <c r="AE1061" s="12">
        <v>1</v>
      </c>
      <c r="AF1061" s="12" t="s">
        <v>389</v>
      </c>
      <c r="AG1061" s="7">
        <v>0</v>
      </c>
      <c r="AH1061" s="7">
        <v>1</v>
      </c>
      <c r="AI1061" s="7">
        <v>0</v>
      </c>
      <c r="AJ1061" s="7">
        <v>3</v>
      </c>
      <c r="AK1061" s="12">
        <v>0</v>
      </c>
      <c r="AL1061" s="12">
        <v>0</v>
      </c>
      <c r="AM1061" s="12">
        <v>0</v>
      </c>
      <c r="AN1061" s="12">
        <v>3</v>
      </c>
      <c r="AO1061" s="12">
        <v>5000</v>
      </c>
      <c r="AP1061" s="12">
        <v>2.5</v>
      </c>
      <c r="AQ1061" s="12">
        <v>0</v>
      </c>
      <c r="AR1061" s="7">
        <v>0</v>
      </c>
      <c r="AS1061" s="12">
        <v>80001030</v>
      </c>
      <c r="AT1061" s="20" t="s">
        <v>211</v>
      </c>
      <c r="AU1061" s="12" t="s">
        <v>346</v>
      </c>
      <c r="AV1061" s="19">
        <v>10000007</v>
      </c>
      <c r="AW1061" s="19">
        <v>70204001</v>
      </c>
      <c r="AX1061" s="13" t="s">
        <v>153</v>
      </c>
      <c r="AY1061" s="12">
        <v>0</v>
      </c>
      <c r="AZ1061" s="14">
        <v>0</v>
      </c>
      <c r="BA1061" s="14">
        <v>0</v>
      </c>
      <c r="BB1061" s="38" t="s">
        <v>616</v>
      </c>
      <c r="BC1061" s="12">
        <v>0</v>
      </c>
      <c r="BD1061" s="12">
        <v>0</v>
      </c>
      <c r="BE1061" s="12">
        <v>0</v>
      </c>
      <c r="BF1061" s="12">
        <v>0</v>
      </c>
      <c r="BG1061" s="12">
        <v>0</v>
      </c>
      <c r="BH1061" s="12">
        <v>0</v>
      </c>
      <c r="BI1061" s="10">
        <v>0</v>
      </c>
      <c r="BJ1061" s="7">
        <v>0</v>
      </c>
      <c r="BK1061" s="7">
        <v>0</v>
      </c>
      <c r="BL1061" s="7">
        <v>0</v>
      </c>
      <c r="BM1061" s="7">
        <v>0</v>
      </c>
      <c r="BN1061" s="7">
        <v>0</v>
      </c>
      <c r="BO1061" s="7">
        <v>0</v>
      </c>
    </row>
    <row r="1062" spans="3:67" ht="20.100000000000001" customHeight="1">
      <c r="C1062" s="19">
        <v>70303003</v>
      </c>
      <c r="D1062" s="13" t="s">
        <v>539</v>
      </c>
      <c r="E1062" s="19">
        <v>1</v>
      </c>
      <c r="F1062" s="12">
        <v>60010100</v>
      </c>
      <c r="G1062" s="19">
        <v>0</v>
      </c>
      <c r="H1062" s="14">
        <v>0</v>
      </c>
      <c r="I1062" s="19">
        <v>1</v>
      </c>
      <c r="J1062" s="19">
        <v>0</v>
      </c>
      <c r="K1062" s="19">
        <v>0</v>
      </c>
      <c r="L1062" s="12">
        <v>0</v>
      </c>
      <c r="M1062" s="12">
        <v>0</v>
      </c>
      <c r="N1062" s="12">
        <v>2</v>
      </c>
      <c r="O1062" s="12">
        <v>1</v>
      </c>
      <c r="P1062" s="12">
        <v>0.3</v>
      </c>
      <c r="Q1062" s="12">
        <v>0</v>
      </c>
      <c r="R1062" s="7">
        <v>0</v>
      </c>
      <c r="S1062" s="12">
        <v>0</v>
      </c>
      <c r="T1062" s="12">
        <v>1</v>
      </c>
      <c r="U1062" s="12">
        <v>2</v>
      </c>
      <c r="V1062" s="12">
        <v>0</v>
      </c>
      <c r="W1062" s="12">
        <v>2.5</v>
      </c>
      <c r="X1062" s="12">
        <v>0</v>
      </c>
      <c r="Y1062" s="12">
        <v>1</v>
      </c>
      <c r="Z1062" s="12">
        <v>0</v>
      </c>
      <c r="AA1062" s="12">
        <v>0</v>
      </c>
      <c r="AB1062" s="12">
        <v>0</v>
      </c>
      <c r="AC1062" s="12">
        <v>0</v>
      </c>
      <c r="AD1062" s="12">
        <v>12</v>
      </c>
      <c r="AE1062" s="12">
        <v>1</v>
      </c>
      <c r="AF1062" s="12">
        <v>3</v>
      </c>
      <c r="AG1062" s="7">
        <v>4</v>
      </c>
      <c r="AH1062" s="7">
        <v>1</v>
      </c>
      <c r="AI1062" s="7">
        <v>0</v>
      </c>
      <c r="AJ1062" s="7">
        <v>1.5</v>
      </c>
      <c r="AK1062" s="12">
        <v>0</v>
      </c>
      <c r="AL1062" s="12">
        <v>0</v>
      </c>
      <c r="AM1062" s="12">
        <v>0</v>
      </c>
      <c r="AN1062" s="12">
        <v>3</v>
      </c>
      <c r="AO1062" s="12">
        <v>5000</v>
      </c>
      <c r="AP1062" s="12">
        <v>3</v>
      </c>
      <c r="AQ1062" s="12">
        <v>0</v>
      </c>
      <c r="AR1062" s="7">
        <v>0</v>
      </c>
      <c r="AS1062" s="12">
        <v>80001030</v>
      </c>
      <c r="AT1062" s="20" t="s">
        <v>194</v>
      </c>
      <c r="AU1062" s="12" t="s">
        <v>346</v>
      </c>
      <c r="AV1062" s="19">
        <v>10000007</v>
      </c>
      <c r="AW1062" s="19">
        <v>70204002</v>
      </c>
      <c r="AX1062" s="13" t="s">
        <v>153</v>
      </c>
      <c r="AY1062" s="12" t="s">
        <v>1391</v>
      </c>
      <c r="AZ1062" s="14">
        <v>0</v>
      </c>
      <c r="BA1062" s="14">
        <v>0</v>
      </c>
      <c r="BB1062" s="38" t="s">
        <v>618</v>
      </c>
      <c r="BC1062" s="12">
        <v>0</v>
      </c>
      <c r="BD1062" s="12">
        <v>0</v>
      </c>
      <c r="BE1062" s="12">
        <v>0</v>
      </c>
      <c r="BF1062" s="12">
        <v>0</v>
      </c>
      <c r="BG1062" s="12">
        <v>0</v>
      </c>
      <c r="BH1062" s="12">
        <v>0</v>
      </c>
      <c r="BI1062" s="10">
        <v>0</v>
      </c>
      <c r="BJ1062" s="7">
        <v>0</v>
      </c>
      <c r="BK1062" s="7">
        <v>0</v>
      </c>
      <c r="BL1062" s="7">
        <v>0</v>
      </c>
      <c r="BM1062" s="7">
        <v>0</v>
      </c>
      <c r="BN1062" s="7">
        <v>0</v>
      </c>
      <c r="BO1062" s="7">
        <v>0</v>
      </c>
    </row>
    <row r="1063" spans="3:67" ht="20.100000000000001" customHeight="1">
      <c r="C1063" s="19">
        <v>70303004</v>
      </c>
      <c r="D1063" s="13" t="s">
        <v>542</v>
      </c>
      <c r="E1063" s="19">
        <v>1</v>
      </c>
      <c r="F1063" s="12">
        <v>60010100</v>
      </c>
      <c r="G1063" s="19">
        <v>0</v>
      </c>
      <c r="H1063" s="14">
        <v>0</v>
      </c>
      <c r="I1063" s="19">
        <v>1</v>
      </c>
      <c r="J1063" s="19">
        <v>0</v>
      </c>
      <c r="K1063" s="19">
        <v>0</v>
      </c>
      <c r="L1063" s="12">
        <v>0</v>
      </c>
      <c r="M1063" s="12">
        <v>0</v>
      </c>
      <c r="N1063" s="12">
        <v>2</v>
      </c>
      <c r="O1063" s="12">
        <v>1</v>
      </c>
      <c r="P1063" s="12">
        <v>0.3</v>
      </c>
      <c r="Q1063" s="12">
        <v>0</v>
      </c>
      <c r="R1063" s="7">
        <v>0</v>
      </c>
      <c r="S1063" s="12">
        <v>0</v>
      </c>
      <c r="T1063" s="12">
        <v>1</v>
      </c>
      <c r="U1063" s="12">
        <v>2</v>
      </c>
      <c r="V1063" s="12">
        <v>0</v>
      </c>
      <c r="W1063" s="12">
        <v>3</v>
      </c>
      <c r="X1063" s="12">
        <v>0</v>
      </c>
      <c r="Y1063" s="12">
        <v>1</v>
      </c>
      <c r="Z1063" s="12">
        <v>0</v>
      </c>
      <c r="AA1063" s="12">
        <v>0</v>
      </c>
      <c r="AB1063" s="12">
        <v>0</v>
      </c>
      <c r="AC1063" s="12">
        <v>0</v>
      </c>
      <c r="AD1063" s="12">
        <v>12</v>
      </c>
      <c r="AE1063" s="12">
        <v>1</v>
      </c>
      <c r="AF1063" s="12">
        <v>3</v>
      </c>
      <c r="AG1063" s="7">
        <v>6</v>
      </c>
      <c r="AH1063" s="7">
        <v>1</v>
      </c>
      <c r="AI1063" s="7">
        <v>0</v>
      </c>
      <c r="AJ1063" s="7">
        <v>1.5</v>
      </c>
      <c r="AK1063" s="12">
        <v>0</v>
      </c>
      <c r="AL1063" s="12">
        <v>0</v>
      </c>
      <c r="AM1063" s="12">
        <v>0</v>
      </c>
      <c r="AN1063" s="12">
        <v>3</v>
      </c>
      <c r="AO1063" s="12">
        <v>5000</v>
      </c>
      <c r="AP1063" s="12">
        <v>3</v>
      </c>
      <c r="AQ1063" s="12">
        <v>0</v>
      </c>
      <c r="AR1063" s="7">
        <v>0</v>
      </c>
      <c r="AS1063" s="12">
        <v>80001030</v>
      </c>
      <c r="AT1063" s="20" t="s">
        <v>395</v>
      </c>
      <c r="AU1063" s="12" t="s">
        <v>346</v>
      </c>
      <c r="AV1063" s="19">
        <v>10000007</v>
      </c>
      <c r="AW1063" s="19">
        <v>70204003</v>
      </c>
      <c r="AX1063" s="13" t="s">
        <v>153</v>
      </c>
      <c r="AY1063" s="12" t="s">
        <v>1370</v>
      </c>
      <c r="AZ1063" s="14">
        <v>0</v>
      </c>
      <c r="BA1063" s="14">
        <v>0</v>
      </c>
      <c r="BB1063" s="38" t="s">
        <v>620</v>
      </c>
      <c r="BC1063" s="12">
        <v>0</v>
      </c>
      <c r="BD1063" s="12">
        <v>0</v>
      </c>
      <c r="BE1063" s="12">
        <v>0</v>
      </c>
      <c r="BF1063" s="12">
        <v>0</v>
      </c>
      <c r="BG1063" s="12">
        <v>0</v>
      </c>
      <c r="BH1063" s="12">
        <v>0</v>
      </c>
      <c r="BI1063" s="10">
        <v>0</v>
      </c>
      <c r="BJ1063" s="7">
        <v>0</v>
      </c>
      <c r="BK1063" s="7">
        <v>0</v>
      </c>
      <c r="BL1063" s="7">
        <v>0</v>
      </c>
      <c r="BM1063" s="7">
        <v>0</v>
      </c>
      <c r="BN1063" s="7">
        <v>0</v>
      </c>
      <c r="BO1063" s="7">
        <v>0</v>
      </c>
    </row>
    <row r="1064" spans="3:67" ht="20.100000000000001" customHeight="1">
      <c r="C1064" s="19">
        <v>70304001</v>
      </c>
      <c r="D1064" s="13" t="s">
        <v>1392</v>
      </c>
      <c r="E1064" s="12">
        <v>1</v>
      </c>
      <c r="F1064" s="12">
        <v>60010300</v>
      </c>
      <c r="G1064" s="19">
        <v>0</v>
      </c>
      <c r="H1064" s="14">
        <v>0</v>
      </c>
      <c r="I1064" s="19">
        <v>1</v>
      </c>
      <c r="J1064" s="19">
        <v>0</v>
      </c>
      <c r="K1064" s="19">
        <v>0</v>
      </c>
      <c r="L1064" s="12">
        <v>0</v>
      </c>
      <c r="M1064" s="12">
        <v>0</v>
      </c>
      <c r="N1064" s="12">
        <v>2</v>
      </c>
      <c r="O1064" s="12">
        <v>2</v>
      </c>
      <c r="P1064" s="12">
        <v>0.8</v>
      </c>
      <c r="Q1064" s="12">
        <v>0</v>
      </c>
      <c r="R1064" s="7">
        <v>0</v>
      </c>
      <c r="S1064" s="12">
        <v>0</v>
      </c>
      <c r="T1064" s="12">
        <v>1</v>
      </c>
      <c r="U1064" s="12">
        <v>2</v>
      </c>
      <c r="V1064" s="12">
        <v>0</v>
      </c>
      <c r="W1064" s="12">
        <v>0</v>
      </c>
      <c r="X1064" s="12">
        <v>0</v>
      </c>
      <c r="Y1064" s="12">
        <v>0</v>
      </c>
      <c r="Z1064" s="12">
        <v>0</v>
      </c>
      <c r="AA1064" s="12">
        <v>0</v>
      </c>
      <c r="AB1064" s="12">
        <v>0</v>
      </c>
      <c r="AC1064" s="12">
        <v>0</v>
      </c>
      <c r="AD1064" s="12">
        <v>20</v>
      </c>
      <c r="AE1064" s="12">
        <v>0</v>
      </c>
      <c r="AF1064" s="12">
        <v>0</v>
      </c>
      <c r="AG1064" s="7">
        <v>2</v>
      </c>
      <c r="AH1064" s="7">
        <v>2</v>
      </c>
      <c r="AI1064" s="7">
        <v>0</v>
      </c>
      <c r="AJ1064" s="7">
        <v>1.5</v>
      </c>
      <c r="AK1064" s="12">
        <v>0</v>
      </c>
      <c r="AL1064" s="12">
        <v>0</v>
      </c>
      <c r="AM1064" s="12">
        <v>0</v>
      </c>
      <c r="AN1064" s="12">
        <v>1</v>
      </c>
      <c r="AO1064" s="12">
        <v>3000</v>
      </c>
      <c r="AP1064" s="12">
        <v>0.5</v>
      </c>
      <c r="AQ1064" s="12">
        <v>0</v>
      </c>
      <c r="AR1064" s="7">
        <v>0</v>
      </c>
      <c r="AS1064" s="12" t="s">
        <v>151</v>
      </c>
      <c r="AT1064" s="20" t="s">
        <v>152</v>
      </c>
      <c r="AU1064" s="12" t="s">
        <v>353</v>
      </c>
      <c r="AV1064" s="19">
        <v>0</v>
      </c>
      <c r="AW1064" s="19">
        <v>0</v>
      </c>
      <c r="AX1064" s="13" t="s">
        <v>341</v>
      </c>
      <c r="AY1064" s="12" t="s">
        <v>1393</v>
      </c>
      <c r="AZ1064" s="14">
        <v>0</v>
      </c>
      <c r="BA1064" s="14">
        <v>0</v>
      </c>
      <c r="BB1064" s="38" t="s">
        <v>1394</v>
      </c>
      <c r="BC1064" s="12">
        <v>0</v>
      </c>
      <c r="BD1064" s="12">
        <v>0</v>
      </c>
      <c r="BE1064" s="12">
        <v>0</v>
      </c>
      <c r="BF1064" s="12">
        <v>0</v>
      </c>
      <c r="BG1064" s="12">
        <v>0</v>
      </c>
      <c r="BH1064" s="12">
        <v>0</v>
      </c>
      <c r="BI1064" s="10">
        <v>0</v>
      </c>
      <c r="BJ1064" s="7">
        <v>0</v>
      </c>
      <c r="BK1064" s="7">
        <v>0</v>
      </c>
      <c r="BL1064" s="7">
        <v>0</v>
      </c>
      <c r="BM1064" s="7">
        <v>0</v>
      </c>
      <c r="BN1064" s="7">
        <v>0</v>
      </c>
      <c r="BO1064" s="7">
        <v>0</v>
      </c>
    </row>
    <row r="1065" spans="3:67" ht="20.100000000000001" customHeight="1">
      <c r="C1065" s="19">
        <v>70304002</v>
      </c>
      <c r="D1065" s="20" t="s">
        <v>455</v>
      </c>
      <c r="E1065" s="19">
        <v>1</v>
      </c>
      <c r="F1065" s="19">
        <v>60010500</v>
      </c>
      <c r="G1065" s="19">
        <v>0</v>
      </c>
      <c r="H1065" s="14">
        <v>0</v>
      </c>
      <c r="I1065" s="19">
        <v>1</v>
      </c>
      <c r="J1065" s="19">
        <v>0</v>
      </c>
      <c r="K1065" s="19">
        <v>0</v>
      </c>
      <c r="L1065" s="19">
        <v>0</v>
      </c>
      <c r="M1065" s="19">
        <v>0</v>
      </c>
      <c r="N1065" s="12">
        <v>2</v>
      </c>
      <c r="O1065" s="19">
        <v>1</v>
      </c>
      <c r="P1065" s="19">
        <v>0.05</v>
      </c>
      <c r="Q1065" s="19">
        <v>0</v>
      </c>
      <c r="R1065" s="7">
        <v>0</v>
      </c>
      <c r="S1065" s="14">
        <v>0</v>
      </c>
      <c r="T1065" s="12">
        <v>1</v>
      </c>
      <c r="U1065" s="19">
        <v>1</v>
      </c>
      <c r="V1065" s="19">
        <v>0</v>
      </c>
      <c r="W1065" s="19">
        <v>2</v>
      </c>
      <c r="X1065" s="19">
        <v>0</v>
      </c>
      <c r="Y1065" s="19">
        <v>0</v>
      </c>
      <c r="Z1065" s="19">
        <v>0</v>
      </c>
      <c r="AA1065" s="19">
        <v>0</v>
      </c>
      <c r="AB1065" s="12">
        <v>0</v>
      </c>
      <c r="AC1065" s="19">
        <v>0</v>
      </c>
      <c r="AD1065" s="19">
        <v>10</v>
      </c>
      <c r="AE1065" s="19">
        <v>0</v>
      </c>
      <c r="AF1065" s="19">
        <v>0</v>
      </c>
      <c r="AG1065" s="7">
        <v>7</v>
      </c>
      <c r="AH1065" s="7">
        <v>0</v>
      </c>
      <c r="AI1065" s="7">
        <v>0</v>
      </c>
      <c r="AJ1065" s="7">
        <v>0</v>
      </c>
      <c r="AK1065" s="19">
        <v>0</v>
      </c>
      <c r="AL1065" s="19">
        <v>0</v>
      </c>
      <c r="AM1065" s="19">
        <v>0</v>
      </c>
      <c r="AN1065" s="19">
        <v>0</v>
      </c>
      <c r="AO1065" s="19">
        <v>1000</v>
      </c>
      <c r="AP1065" s="19">
        <v>0.5</v>
      </c>
      <c r="AQ1065" s="19">
        <v>0</v>
      </c>
      <c r="AR1065" s="7">
        <v>0</v>
      </c>
      <c r="AS1065" s="19" t="s">
        <v>423</v>
      </c>
      <c r="AT1065" s="20" t="s">
        <v>456</v>
      </c>
      <c r="AU1065" s="19">
        <v>0</v>
      </c>
      <c r="AV1065" s="19">
        <v>10007001</v>
      </c>
      <c r="AW1065" s="19">
        <v>0</v>
      </c>
      <c r="AX1065" s="20" t="s">
        <v>153</v>
      </c>
      <c r="AY1065" s="20" t="s">
        <v>151</v>
      </c>
      <c r="AZ1065" s="14">
        <v>0</v>
      </c>
      <c r="BA1065" s="14">
        <v>0</v>
      </c>
      <c r="BB1065" s="70" t="s">
        <v>457</v>
      </c>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19">
        <v>70304003</v>
      </c>
      <c r="D1066" s="13" t="s">
        <v>458</v>
      </c>
      <c r="E1066" s="19">
        <v>1</v>
      </c>
      <c r="F1066" s="12">
        <v>60010100</v>
      </c>
      <c r="G1066" s="19">
        <v>0</v>
      </c>
      <c r="H1066" s="14">
        <v>0</v>
      </c>
      <c r="I1066" s="19">
        <v>1</v>
      </c>
      <c r="J1066" s="19">
        <v>0</v>
      </c>
      <c r="K1066" s="19">
        <v>0</v>
      </c>
      <c r="L1066" s="12">
        <v>0</v>
      </c>
      <c r="M1066" s="12">
        <v>0</v>
      </c>
      <c r="N1066" s="12">
        <v>2</v>
      </c>
      <c r="O1066" s="12">
        <v>1</v>
      </c>
      <c r="P1066" s="12">
        <v>1</v>
      </c>
      <c r="Q1066" s="12">
        <v>0</v>
      </c>
      <c r="R1066" s="7">
        <v>0</v>
      </c>
      <c r="S1066" s="12">
        <v>0</v>
      </c>
      <c r="T1066" s="12">
        <v>1</v>
      </c>
      <c r="U1066" s="12">
        <v>2</v>
      </c>
      <c r="V1066" s="12">
        <v>0</v>
      </c>
      <c r="W1066" s="12">
        <v>2</v>
      </c>
      <c r="X1066" s="12">
        <v>0</v>
      </c>
      <c r="Y1066" s="12">
        <v>1</v>
      </c>
      <c r="Z1066" s="12">
        <v>0</v>
      </c>
      <c r="AA1066" s="12">
        <v>0</v>
      </c>
      <c r="AB1066" s="12">
        <v>0</v>
      </c>
      <c r="AC1066" s="12">
        <v>0</v>
      </c>
      <c r="AD1066" s="12">
        <v>12</v>
      </c>
      <c r="AE1066" s="12">
        <v>2</v>
      </c>
      <c r="AF1066" s="12" t="s">
        <v>161</v>
      </c>
      <c r="AG1066" s="7">
        <v>0</v>
      </c>
      <c r="AH1066" s="7">
        <v>0</v>
      </c>
      <c r="AI1066" s="7">
        <v>0</v>
      </c>
      <c r="AJ1066" s="7">
        <v>1.5</v>
      </c>
      <c r="AK1066" s="12">
        <v>0</v>
      </c>
      <c r="AL1066" s="12">
        <v>0</v>
      </c>
      <c r="AM1066" s="12">
        <v>0</v>
      </c>
      <c r="AN1066" s="12">
        <v>1</v>
      </c>
      <c r="AO1066" s="12">
        <v>5000</v>
      </c>
      <c r="AP1066" s="12">
        <v>0.5</v>
      </c>
      <c r="AQ1066" s="12">
        <v>0</v>
      </c>
      <c r="AR1066" s="7">
        <v>0</v>
      </c>
      <c r="AS1066" s="12" t="s">
        <v>151</v>
      </c>
      <c r="AT1066" s="20" t="s">
        <v>395</v>
      </c>
      <c r="AU1066" s="12" t="s">
        <v>346</v>
      </c>
      <c r="AV1066" s="19">
        <v>10000007</v>
      </c>
      <c r="AW1066" s="19">
        <v>70201001</v>
      </c>
      <c r="AX1066" s="13" t="s">
        <v>153</v>
      </c>
      <c r="AY1066" s="12">
        <v>0</v>
      </c>
      <c r="AZ1066" s="14">
        <v>0</v>
      </c>
      <c r="BA1066" s="14">
        <v>0</v>
      </c>
      <c r="BB1066" s="38" t="s">
        <v>459</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0.100000000000001" customHeight="1">
      <c r="C1067" s="19">
        <v>70304004</v>
      </c>
      <c r="D1067" s="20" t="s">
        <v>1356</v>
      </c>
      <c r="E1067" s="19">
        <v>1</v>
      </c>
      <c r="F1067" s="19">
        <v>60010500</v>
      </c>
      <c r="G1067" s="19">
        <v>0</v>
      </c>
      <c r="H1067" s="14">
        <v>0</v>
      </c>
      <c r="I1067" s="19">
        <v>1</v>
      </c>
      <c r="J1067" s="19">
        <v>0</v>
      </c>
      <c r="K1067" s="19">
        <v>0</v>
      </c>
      <c r="L1067" s="19">
        <v>0</v>
      </c>
      <c r="M1067" s="19">
        <v>0</v>
      </c>
      <c r="N1067" s="12">
        <v>2</v>
      </c>
      <c r="O1067" s="19">
        <v>2</v>
      </c>
      <c r="P1067" s="19">
        <v>0.3</v>
      </c>
      <c r="Q1067" s="19">
        <v>0</v>
      </c>
      <c r="R1067" s="7">
        <v>0</v>
      </c>
      <c r="S1067" s="14">
        <v>0</v>
      </c>
      <c r="T1067" s="12">
        <v>1</v>
      </c>
      <c r="U1067" s="19">
        <v>2</v>
      </c>
      <c r="V1067" s="19">
        <v>0</v>
      </c>
      <c r="W1067" s="19">
        <v>0</v>
      </c>
      <c r="X1067" s="19">
        <v>0</v>
      </c>
      <c r="Y1067" s="19">
        <v>0</v>
      </c>
      <c r="Z1067" s="19">
        <v>0</v>
      </c>
      <c r="AA1067" s="19">
        <v>0</v>
      </c>
      <c r="AB1067" s="12">
        <v>0</v>
      </c>
      <c r="AC1067" s="19">
        <v>0</v>
      </c>
      <c r="AD1067" s="12">
        <v>99999</v>
      </c>
      <c r="AE1067" s="19">
        <v>0</v>
      </c>
      <c r="AF1067" s="19">
        <v>0</v>
      </c>
      <c r="AG1067" s="7">
        <v>2</v>
      </c>
      <c r="AH1067" s="7">
        <v>0</v>
      </c>
      <c r="AI1067" s="7">
        <v>0</v>
      </c>
      <c r="AJ1067" s="7">
        <v>0</v>
      </c>
      <c r="AK1067" s="19">
        <v>0</v>
      </c>
      <c r="AL1067" s="19">
        <v>0</v>
      </c>
      <c r="AM1067" s="19">
        <v>0</v>
      </c>
      <c r="AN1067" s="19">
        <v>0</v>
      </c>
      <c r="AO1067" s="19">
        <v>1000</v>
      </c>
      <c r="AP1067" s="19">
        <v>0</v>
      </c>
      <c r="AQ1067" s="19">
        <v>0</v>
      </c>
      <c r="AR1067" s="7" t="s">
        <v>461</v>
      </c>
      <c r="AS1067" s="19" t="s">
        <v>151</v>
      </c>
      <c r="AT1067" s="20" t="s">
        <v>152</v>
      </c>
      <c r="AU1067" s="19" t="s">
        <v>244</v>
      </c>
      <c r="AV1067" s="19">
        <v>0</v>
      </c>
      <c r="AW1067" s="19">
        <v>0</v>
      </c>
      <c r="AX1067" s="20" t="s">
        <v>153</v>
      </c>
      <c r="AY1067" s="20" t="s">
        <v>151</v>
      </c>
      <c r="AZ1067" s="14">
        <v>0</v>
      </c>
      <c r="BA1067" s="14">
        <v>0</v>
      </c>
      <c r="BB1067" s="70" t="s">
        <v>462</v>
      </c>
      <c r="BC1067" s="19">
        <v>0</v>
      </c>
      <c r="BD1067" s="12">
        <v>0</v>
      </c>
      <c r="BE1067" s="19">
        <v>0</v>
      </c>
      <c r="BF1067" s="19">
        <v>0</v>
      </c>
      <c r="BG1067" s="19">
        <v>0</v>
      </c>
      <c r="BH1067" s="19">
        <v>0</v>
      </c>
      <c r="BI1067" s="10">
        <v>0</v>
      </c>
      <c r="BJ1067" s="7">
        <v>0</v>
      </c>
      <c r="BK1067" s="7">
        <v>0</v>
      </c>
      <c r="BL1067" s="7">
        <v>0</v>
      </c>
      <c r="BM1067" s="7">
        <v>0</v>
      </c>
      <c r="BN1067" s="7">
        <v>0</v>
      </c>
      <c r="BO1067" s="7">
        <v>0</v>
      </c>
    </row>
    <row r="1068" spans="3:67" ht="20.100000000000001" customHeight="1">
      <c r="C1068" s="19">
        <v>70304005</v>
      </c>
      <c r="D1068" s="20" t="s">
        <v>463</v>
      </c>
      <c r="E1068" s="19">
        <v>1</v>
      </c>
      <c r="F1068" s="19">
        <v>60010500</v>
      </c>
      <c r="G1068" s="19">
        <v>0</v>
      </c>
      <c r="H1068" s="14">
        <v>0</v>
      </c>
      <c r="I1068" s="19">
        <v>1</v>
      </c>
      <c r="J1068" s="19">
        <v>0</v>
      </c>
      <c r="K1068" s="19">
        <v>0</v>
      </c>
      <c r="L1068" s="19">
        <v>0</v>
      </c>
      <c r="M1068" s="19">
        <v>0</v>
      </c>
      <c r="N1068" s="12">
        <v>2</v>
      </c>
      <c r="O1068" s="19">
        <v>2</v>
      </c>
      <c r="P1068" s="19">
        <v>1</v>
      </c>
      <c r="Q1068" s="19">
        <v>0</v>
      </c>
      <c r="R1068" s="7">
        <v>0</v>
      </c>
      <c r="S1068" s="14">
        <v>0</v>
      </c>
      <c r="T1068" s="12">
        <v>1</v>
      </c>
      <c r="U1068" s="19">
        <v>2</v>
      </c>
      <c r="V1068" s="19">
        <v>0</v>
      </c>
      <c r="W1068" s="19">
        <v>0</v>
      </c>
      <c r="X1068" s="19">
        <v>0</v>
      </c>
      <c r="Y1068" s="19">
        <v>0</v>
      </c>
      <c r="Z1068" s="19">
        <v>0</v>
      </c>
      <c r="AA1068" s="19">
        <v>0</v>
      </c>
      <c r="AB1068" s="12">
        <v>0</v>
      </c>
      <c r="AC1068" s="19">
        <v>0</v>
      </c>
      <c r="AD1068" s="12">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90304001</v>
      </c>
      <c r="AS1068" s="19" t="s">
        <v>151</v>
      </c>
      <c r="AT1068" s="20" t="s">
        <v>152</v>
      </c>
      <c r="AU1068" s="19" t="s">
        <v>244</v>
      </c>
      <c r="AV1068" s="19">
        <v>0</v>
      </c>
      <c r="AW1068" s="19">
        <v>0</v>
      </c>
      <c r="AX1068" s="20" t="s">
        <v>153</v>
      </c>
      <c r="AY1068" s="20" t="s">
        <v>151</v>
      </c>
      <c r="AZ1068" s="14">
        <v>0</v>
      </c>
      <c r="BA1068" s="14">
        <v>0</v>
      </c>
      <c r="BB1068" s="70" t="s">
        <v>464</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70304006</v>
      </c>
      <c r="D1069" s="13" t="s">
        <v>465</v>
      </c>
      <c r="E1069" s="12">
        <v>2</v>
      </c>
      <c r="F1069" s="12">
        <v>61012301</v>
      </c>
      <c r="G1069" s="12">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1.4</v>
      </c>
      <c r="X1069" s="12">
        <v>150</v>
      </c>
      <c r="Y1069" s="12">
        <v>1</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1.5</v>
      </c>
      <c r="AO1069" s="12">
        <v>1200</v>
      </c>
      <c r="AP1069" s="12">
        <v>1</v>
      </c>
      <c r="AQ1069" s="12">
        <v>15</v>
      </c>
      <c r="AR1069" s="7">
        <v>0</v>
      </c>
      <c r="AS1069" s="12" t="s">
        <v>151</v>
      </c>
      <c r="AT1069" s="13" t="s">
        <v>194</v>
      </c>
      <c r="AU1069" s="12" t="s">
        <v>163</v>
      </c>
      <c r="AV1069" s="19">
        <v>10000011</v>
      </c>
      <c r="AW1069" s="19">
        <v>70404001</v>
      </c>
      <c r="AX1069" s="13" t="s">
        <v>164</v>
      </c>
      <c r="AY1069" s="12">
        <v>0</v>
      </c>
      <c r="AZ1069" s="14">
        <v>0</v>
      </c>
      <c r="BA1069" s="14">
        <v>0</v>
      </c>
      <c r="BB1069" s="38" t="s">
        <v>478</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19.5" customHeight="1">
      <c r="C1070" s="19">
        <v>70304007</v>
      </c>
      <c r="D1070" s="13" t="s">
        <v>468</v>
      </c>
      <c r="E1070" s="19">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1</v>
      </c>
      <c r="Z1070" s="12">
        <v>0</v>
      </c>
      <c r="AA1070" s="12">
        <v>0</v>
      </c>
      <c r="AB1070" s="12">
        <v>0</v>
      </c>
      <c r="AC1070" s="12">
        <v>0</v>
      </c>
      <c r="AD1070" s="12">
        <v>15</v>
      </c>
      <c r="AE1070" s="12">
        <v>1</v>
      </c>
      <c r="AF1070" s="12" t="s">
        <v>389</v>
      </c>
      <c r="AG1070" s="7">
        <v>0</v>
      </c>
      <c r="AH1070" s="7">
        <v>1</v>
      </c>
      <c r="AI1070" s="7">
        <v>0</v>
      </c>
      <c r="AJ1070" s="7">
        <v>3</v>
      </c>
      <c r="AK1070" s="12">
        <v>0</v>
      </c>
      <c r="AL1070" s="12">
        <v>0</v>
      </c>
      <c r="AM1070" s="12">
        <v>0</v>
      </c>
      <c r="AN1070" s="12">
        <v>3</v>
      </c>
      <c r="AO1070" s="12">
        <v>5000</v>
      </c>
      <c r="AP1070" s="12">
        <v>2.5</v>
      </c>
      <c r="AQ1070" s="12">
        <v>0</v>
      </c>
      <c r="AR1070" s="7">
        <v>0</v>
      </c>
      <c r="AS1070" s="12" t="s">
        <v>423</v>
      </c>
      <c r="AT1070" s="20" t="s">
        <v>194</v>
      </c>
      <c r="AU1070" s="12" t="s">
        <v>346</v>
      </c>
      <c r="AV1070" s="19">
        <v>10000007</v>
      </c>
      <c r="AW1070" s="19">
        <v>70205002</v>
      </c>
      <c r="AX1070" s="13" t="s">
        <v>153</v>
      </c>
      <c r="AY1070" s="12">
        <v>0</v>
      </c>
      <c r="AZ1070" s="14">
        <v>0</v>
      </c>
      <c r="BA1070" s="14">
        <v>0</v>
      </c>
      <c r="BB1070" s="38" t="s">
        <v>469</v>
      </c>
      <c r="BC1070" s="12">
        <v>0</v>
      </c>
      <c r="BD1070" s="12">
        <v>0</v>
      </c>
      <c r="BE1070" s="12">
        <v>0</v>
      </c>
      <c r="BF1070" s="12">
        <v>0</v>
      </c>
      <c r="BG1070" s="12">
        <v>0</v>
      </c>
      <c r="BH1070" s="12">
        <v>0</v>
      </c>
      <c r="BI1070" s="10">
        <v>0</v>
      </c>
      <c r="BJ1070" s="7">
        <v>0</v>
      </c>
      <c r="BK1070" s="7">
        <v>0</v>
      </c>
      <c r="BL1070" s="7">
        <v>0</v>
      </c>
      <c r="BM1070" s="7">
        <v>0</v>
      </c>
      <c r="BN1070" s="7">
        <v>0</v>
      </c>
      <c r="BO1070" s="7">
        <v>0</v>
      </c>
    </row>
    <row r="1071" spans="3:67" ht="20.100000000000001" customHeight="1">
      <c r="C1071" s="19">
        <v>70304008</v>
      </c>
      <c r="D1071" s="10" t="s">
        <v>479</v>
      </c>
      <c r="E1071" s="10">
        <v>1</v>
      </c>
      <c r="F1071" s="10">
        <v>60010002</v>
      </c>
      <c r="G1071" s="10">
        <v>0</v>
      </c>
      <c r="H1071" s="11">
        <v>0</v>
      </c>
      <c r="I1071" s="10">
        <v>0</v>
      </c>
      <c r="J1071" s="10">
        <v>0</v>
      </c>
      <c r="K1071" s="11">
        <v>0</v>
      </c>
      <c r="L1071" s="11">
        <v>0</v>
      </c>
      <c r="M1071" s="10">
        <v>0</v>
      </c>
      <c r="N1071" s="12">
        <v>2</v>
      </c>
      <c r="O1071" s="10">
        <v>2</v>
      </c>
      <c r="P1071" s="10">
        <v>0.95</v>
      </c>
      <c r="Q1071" s="10">
        <v>0</v>
      </c>
      <c r="R1071" s="7">
        <v>0</v>
      </c>
      <c r="S1071" s="10">
        <v>0</v>
      </c>
      <c r="T1071" s="12">
        <v>1</v>
      </c>
      <c r="U1071" s="10">
        <v>2</v>
      </c>
      <c r="V1071" s="11">
        <v>0</v>
      </c>
      <c r="W1071" s="10">
        <v>3</v>
      </c>
      <c r="X1071" s="10">
        <v>0</v>
      </c>
      <c r="Y1071" s="10">
        <v>0</v>
      </c>
      <c r="Z1071" s="10">
        <v>0</v>
      </c>
      <c r="AA1071" s="11">
        <v>0</v>
      </c>
      <c r="AB1071" s="10">
        <v>0</v>
      </c>
      <c r="AC1071" s="10">
        <v>0</v>
      </c>
      <c r="AD1071" s="10">
        <v>15</v>
      </c>
      <c r="AE1071" s="10">
        <v>2</v>
      </c>
      <c r="AF1071" s="10" t="s">
        <v>480</v>
      </c>
      <c r="AG1071" s="29">
        <v>0</v>
      </c>
      <c r="AH1071" s="29">
        <v>2</v>
      </c>
      <c r="AI1071" s="7">
        <v>0</v>
      </c>
      <c r="AJ1071" s="10">
        <v>4</v>
      </c>
      <c r="AK1071" s="30">
        <v>0</v>
      </c>
      <c r="AL1071" s="10">
        <v>0</v>
      </c>
      <c r="AM1071" s="10">
        <v>0</v>
      </c>
      <c r="AN1071" s="10">
        <v>2</v>
      </c>
      <c r="AO1071" s="12">
        <v>4000</v>
      </c>
      <c r="AP1071" s="10">
        <v>2</v>
      </c>
      <c r="AQ1071" s="10">
        <v>0</v>
      </c>
      <c r="AR1071" s="7">
        <v>0</v>
      </c>
      <c r="AS1071" s="12" t="s">
        <v>423</v>
      </c>
      <c r="AT1071" s="20" t="s">
        <v>211</v>
      </c>
      <c r="AU1071" s="11">
        <v>0</v>
      </c>
      <c r="AV1071" s="11">
        <v>0</v>
      </c>
      <c r="AW1071" s="11">
        <v>70205004</v>
      </c>
      <c r="AX1071" s="20" t="s">
        <v>153</v>
      </c>
      <c r="AY1071" s="12">
        <v>0</v>
      </c>
      <c r="AZ1071" s="14">
        <v>0</v>
      </c>
      <c r="BA1071" s="14">
        <v>0</v>
      </c>
      <c r="BB1071" s="38" t="s">
        <v>481</v>
      </c>
      <c r="BC1071" s="10">
        <v>2</v>
      </c>
      <c r="BD1071" s="10">
        <v>0</v>
      </c>
      <c r="BE1071" s="19">
        <v>0</v>
      </c>
      <c r="BF1071" s="10">
        <v>1</v>
      </c>
      <c r="BG1071" s="10">
        <v>2</v>
      </c>
      <c r="BH1071" s="30">
        <v>0</v>
      </c>
      <c r="BI1071" s="10">
        <v>0</v>
      </c>
      <c r="BJ1071" s="7">
        <v>0</v>
      </c>
      <c r="BK1071" s="7">
        <v>0</v>
      </c>
      <c r="BL1071" s="7">
        <v>0</v>
      </c>
      <c r="BM1071" s="7">
        <v>0</v>
      </c>
      <c r="BN1071" s="7">
        <v>0</v>
      </c>
      <c r="BO1071" s="7">
        <v>0</v>
      </c>
    </row>
    <row r="1072" spans="3:67" ht="20.100000000000001" customHeight="1">
      <c r="C1072" s="19">
        <v>70305001</v>
      </c>
      <c r="D1072" s="13" t="s">
        <v>629</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2.5</v>
      </c>
      <c r="X1072" s="12">
        <v>0</v>
      </c>
      <c r="Y1072" s="12">
        <v>1</v>
      </c>
      <c r="Z1072" s="12">
        <v>0</v>
      </c>
      <c r="AA1072" s="12">
        <v>0</v>
      </c>
      <c r="AB1072" s="12">
        <v>0</v>
      </c>
      <c r="AC1072" s="12">
        <v>0</v>
      </c>
      <c r="AD1072" s="12">
        <v>12</v>
      </c>
      <c r="AE1072" s="12">
        <v>1</v>
      </c>
      <c r="AF1072" s="12">
        <v>3</v>
      </c>
      <c r="AG1072" s="7">
        <v>4</v>
      </c>
      <c r="AH1072" s="7">
        <v>1</v>
      </c>
      <c r="AI1072" s="7">
        <v>0</v>
      </c>
      <c r="AJ1072" s="7">
        <v>1.5</v>
      </c>
      <c r="AK1072" s="12">
        <v>0</v>
      </c>
      <c r="AL1072" s="12">
        <v>0</v>
      </c>
      <c r="AM1072" s="12">
        <v>0</v>
      </c>
      <c r="AN1072" s="12">
        <v>3</v>
      </c>
      <c r="AO1072" s="12">
        <v>5000</v>
      </c>
      <c r="AP1072" s="12">
        <v>3</v>
      </c>
      <c r="AQ1072" s="12">
        <v>0</v>
      </c>
      <c r="AR1072" s="7">
        <v>0</v>
      </c>
      <c r="AS1072" s="12">
        <v>80001030</v>
      </c>
      <c r="AT1072" s="20" t="s">
        <v>194</v>
      </c>
      <c r="AU1072" s="12" t="s">
        <v>346</v>
      </c>
      <c r="AV1072" s="19">
        <v>10000007</v>
      </c>
      <c r="AW1072" s="19">
        <v>70204002</v>
      </c>
      <c r="AX1072" s="13" t="s">
        <v>153</v>
      </c>
      <c r="AY1072" s="12" t="s">
        <v>1395</v>
      </c>
      <c r="AZ1072" s="14">
        <v>0</v>
      </c>
      <c r="BA1072" s="14">
        <v>0</v>
      </c>
      <c r="BB1072" s="38" t="s">
        <v>1369</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70305002</v>
      </c>
      <c r="D1073" s="13" t="s">
        <v>760</v>
      </c>
      <c r="E1073" s="19">
        <v>1</v>
      </c>
      <c r="F1073" s="12">
        <v>60010100</v>
      </c>
      <c r="G1073" s="19">
        <v>0</v>
      </c>
      <c r="H1073" s="14">
        <v>0</v>
      </c>
      <c r="I1073" s="19">
        <v>1</v>
      </c>
      <c r="J1073" s="19">
        <v>0</v>
      </c>
      <c r="K1073" s="19">
        <v>0</v>
      </c>
      <c r="L1073" s="12">
        <v>0</v>
      </c>
      <c r="M1073" s="12">
        <v>0</v>
      </c>
      <c r="N1073" s="12">
        <v>2</v>
      </c>
      <c r="O1073" s="12">
        <v>1</v>
      </c>
      <c r="P1073" s="12">
        <v>1</v>
      </c>
      <c r="Q1073" s="12">
        <v>0</v>
      </c>
      <c r="R1073" s="7">
        <v>0</v>
      </c>
      <c r="S1073" s="12">
        <v>0</v>
      </c>
      <c r="T1073" s="12">
        <v>1</v>
      </c>
      <c r="U1073" s="12">
        <v>2</v>
      </c>
      <c r="V1073" s="12">
        <v>0</v>
      </c>
      <c r="W1073" s="12">
        <v>2</v>
      </c>
      <c r="X1073" s="12">
        <v>0</v>
      </c>
      <c r="Y1073" s="12">
        <v>1</v>
      </c>
      <c r="Z1073" s="12">
        <v>0</v>
      </c>
      <c r="AA1073" s="12">
        <v>0</v>
      </c>
      <c r="AB1073" s="12">
        <v>0</v>
      </c>
      <c r="AC1073" s="12">
        <v>0</v>
      </c>
      <c r="AD1073" s="12">
        <v>12</v>
      </c>
      <c r="AE1073" s="12">
        <v>2</v>
      </c>
      <c r="AF1073" s="12" t="s">
        <v>161</v>
      </c>
      <c r="AG1073" s="7">
        <v>0</v>
      </c>
      <c r="AH1073" s="7">
        <v>2</v>
      </c>
      <c r="AI1073" s="7">
        <v>0</v>
      </c>
      <c r="AJ1073" s="7">
        <v>1.5</v>
      </c>
      <c r="AK1073" s="12">
        <v>0</v>
      </c>
      <c r="AL1073" s="12">
        <v>0</v>
      </c>
      <c r="AM1073" s="12">
        <v>0</v>
      </c>
      <c r="AN1073" s="12">
        <v>1.5</v>
      </c>
      <c r="AO1073" s="12">
        <v>10000</v>
      </c>
      <c r="AP1073" s="12">
        <v>1</v>
      </c>
      <c r="AQ1073" s="12">
        <v>5</v>
      </c>
      <c r="AR1073" s="7">
        <v>0</v>
      </c>
      <c r="AS1073" s="12" t="s">
        <v>151</v>
      </c>
      <c r="AT1073" s="20" t="s">
        <v>395</v>
      </c>
      <c r="AU1073" s="12" t="s">
        <v>346</v>
      </c>
      <c r="AV1073" s="19">
        <v>10000007</v>
      </c>
      <c r="AW1073" s="19">
        <v>70302003</v>
      </c>
      <c r="AX1073" s="20" t="s">
        <v>377</v>
      </c>
      <c r="AY1073" s="12">
        <v>0</v>
      </c>
      <c r="AZ1073" s="14">
        <v>0</v>
      </c>
      <c r="BA1073" s="14">
        <v>0</v>
      </c>
      <c r="BB1073" s="38" t="s">
        <v>625</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70305003</v>
      </c>
      <c r="D1074" s="20" t="s">
        <v>398</v>
      </c>
      <c r="E1074" s="19">
        <v>1</v>
      </c>
      <c r="F1074" s="19">
        <v>60010500</v>
      </c>
      <c r="G1074" s="19">
        <v>0</v>
      </c>
      <c r="H1074" s="14">
        <v>0</v>
      </c>
      <c r="I1074" s="19">
        <v>1</v>
      </c>
      <c r="J1074" s="19">
        <v>0</v>
      </c>
      <c r="K1074" s="19">
        <v>0</v>
      </c>
      <c r="L1074" s="19">
        <v>0</v>
      </c>
      <c r="M1074" s="19">
        <v>0</v>
      </c>
      <c r="N1074" s="12">
        <v>2</v>
      </c>
      <c r="O1074" s="19">
        <v>2</v>
      </c>
      <c r="P1074" s="19">
        <v>0.3</v>
      </c>
      <c r="Q1074" s="19">
        <v>0</v>
      </c>
      <c r="R1074" s="7">
        <v>0</v>
      </c>
      <c r="S1074" s="14">
        <v>0</v>
      </c>
      <c r="T1074" s="12">
        <v>1</v>
      </c>
      <c r="U1074" s="19">
        <v>2</v>
      </c>
      <c r="V1074" s="19">
        <v>0</v>
      </c>
      <c r="W1074" s="19">
        <v>0</v>
      </c>
      <c r="X1074" s="19">
        <v>0</v>
      </c>
      <c r="Y1074" s="19">
        <v>0</v>
      </c>
      <c r="Z1074" s="19">
        <v>0</v>
      </c>
      <c r="AA1074" s="19">
        <v>0</v>
      </c>
      <c r="AB1074" s="12">
        <v>0</v>
      </c>
      <c r="AC1074" s="19">
        <v>0</v>
      </c>
      <c r="AD1074" s="12">
        <v>12</v>
      </c>
      <c r="AE1074" s="19">
        <v>0</v>
      </c>
      <c r="AF1074" s="19">
        <v>0</v>
      </c>
      <c r="AG1074" s="7">
        <v>7</v>
      </c>
      <c r="AH1074" s="7">
        <v>0</v>
      </c>
      <c r="AI1074" s="7">
        <v>0</v>
      </c>
      <c r="AJ1074" s="7">
        <v>0</v>
      </c>
      <c r="AK1074" s="19">
        <v>0</v>
      </c>
      <c r="AL1074" s="19">
        <v>0</v>
      </c>
      <c r="AM1074" s="19">
        <v>0</v>
      </c>
      <c r="AN1074" s="19">
        <v>0</v>
      </c>
      <c r="AO1074" s="19">
        <v>1000</v>
      </c>
      <c r="AP1074" s="19">
        <v>0</v>
      </c>
      <c r="AQ1074" s="19">
        <v>0</v>
      </c>
      <c r="AR1074" s="7">
        <v>0</v>
      </c>
      <c r="AS1074" s="19">
        <v>90204004</v>
      </c>
      <c r="AT1074" s="20" t="s">
        <v>152</v>
      </c>
      <c r="AU1074" s="19" t="s">
        <v>244</v>
      </c>
      <c r="AV1074" s="19">
        <v>0</v>
      </c>
      <c r="AW1074" s="19">
        <v>0</v>
      </c>
      <c r="AX1074" s="20" t="s">
        <v>153</v>
      </c>
      <c r="AY1074" s="20" t="s">
        <v>151</v>
      </c>
      <c r="AZ1074" s="14">
        <v>0</v>
      </c>
      <c r="BA1074" s="14">
        <v>0</v>
      </c>
      <c r="BB1074" s="70" t="s">
        <v>399</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19.5" customHeight="1">
      <c r="C1075" s="19">
        <v>70305004</v>
      </c>
      <c r="D1075" s="20" t="s">
        <v>463</v>
      </c>
      <c r="E1075" s="19">
        <v>1</v>
      </c>
      <c r="F1075" s="19">
        <v>60010500</v>
      </c>
      <c r="G1075" s="19">
        <v>0</v>
      </c>
      <c r="H1075" s="14">
        <v>0</v>
      </c>
      <c r="I1075" s="19">
        <v>1</v>
      </c>
      <c r="J1075" s="19">
        <v>0</v>
      </c>
      <c r="K1075" s="19">
        <v>0</v>
      </c>
      <c r="L1075" s="19">
        <v>0</v>
      </c>
      <c r="M1075" s="19">
        <v>0</v>
      </c>
      <c r="N1075" s="12">
        <v>2</v>
      </c>
      <c r="O1075" s="19">
        <v>2</v>
      </c>
      <c r="P1075" s="19">
        <v>0.3</v>
      </c>
      <c r="Q1075" s="19">
        <v>0</v>
      </c>
      <c r="R1075" s="7">
        <v>0</v>
      </c>
      <c r="S1075" s="14">
        <v>0</v>
      </c>
      <c r="T1075" s="12">
        <v>1</v>
      </c>
      <c r="U1075" s="19">
        <v>2</v>
      </c>
      <c r="V1075" s="19">
        <v>0</v>
      </c>
      <c r="W1075" s="19">
        <v>0</v>
      </c>
      <c r="X1075" s="19">
        <v>0</v>
      </c>
      <c r="Y1075" s="19">
        <v>0</v>
      </c>
      <c r="Z1075" s="19">
        <v>0</v>
      </c>
      <c r="AA1075" s="19">
        <v>0</v>
      </c>
      <c r="AB1075" s="12">
        <v>0</v>
      </c>
      <c r="AC1075" s="19">
        <v>0</v>
      </c>
      <c r="AD1075" s="12">
        <v>15</v>
      </c>
      <c r="AE1075" s="19">
        <v>0</v>
      </c>
      <c r="AF1075" s="19">
        <v>0</v>
      </c>
      <c r="AG1075" s="7">
        <v>2</v>
      </c>
      <c r="AH1075" s="7">
        <v>0</v>
      </c>
      <c r="AI1075" s="7">
        <v>0</v>
      </c>
      <c r="AJ1075" s="7">
        <v>0</v>
      </c>
      <c r="AK1075" s="19">
        <v>0</v>
      </c>
      <c r="AL1075" s="19">
        <v>0</v>
      </c>
      <c r="AM1075" s="19">
        <v>0</v>
      </c>
      <c r="AN1075" s="19">
        <v>0</v>
      </c>
      <c r="AO1075" s="19">
        <v>1000</v>
      </c>
      <c r="AP1075" s="19">
        <v>0</v>
      </c>
      <c r="AQ1075" s="19">
        <v>0</v>
      </c>
      <c r="AR1075" s="7" t="s">
        <v>461</v>
      </c>
      <c r="AS1075" s="19" t="s">
        <v>151</v>
      </c>
      <c r="AT1075" s="20" t="s">
        <v>152</v>
      </c>
      <c r="AU1075" s="19" t="s">
        <v>244</v>
      </c>
      <c r="AV1075" s="19">
        <v>0</v>
      </c>
      <c r="AW1075" s="19">
        <v>0</v>
      </c>
      <c r="AX1075" s="20" t="s">
        <v>153</v>
      </c>
      <c r="AY1075" s="20" t="s">
        <v>151</v>
      </c>
      <c r="AZ1075" s="14">
        <v>0</v>
      </c>
      <c r="BA1075" s="14">
        <v>0</v>
      </c>
      <c r="BB1075" s="70" t="s">
        <v>631</v>
      </c>
      <c r="BC1075" s="19">
        <v>0</v>
      </c>
      <c r="BD1075" s="12">
        <v>0</v>
      </c>
      <c r="BE1075" s="19">
        <v>0</v>
      </c>
      <c r="BF1075" s="19">
        <v>0</v>
      </c>
      <c r="BG1075" s="19">
        <v>0</v>
      </c>
      <c r="BH1075" s="19">
        <v>0</v>
      </c>
      <c r="BI1075" s="10">
        <v>0</v>
      </c>
      <c r="BJ1075" s="7">
        <v>0</v>
      </c>
      <c r="BK1075" s="7">
        <v>0</v>
      </c>
      <c r="BL1075" s="7">
        <v>0</v>
      </c>
      <c r="BM1075" s="7">
        <v>0</v>
      </c>
      <c r="BN1075" s="7">
        <v>0</v>
      </c>
      <c r="BO1075" s="7">
        <v>0</v>
      </c>
    </row>
    <row r="1076" spans="3:67" ht="19.5" customHeight="1">
      <c r="C1076" s="19">
        <v>70305005</v>
      </c>
      <c r="D1076" s="13" t="s">
        <v>1396</v>
      </c>
      <c r="E1076" s="19">
        <v>1</v>
      </c>
      <c r="F1076" s="12">
        <v>60010100</v>
      </c>
      <c r="G1076" s="19">
        <v>0</v>
      </c>
      <c r="H1076" s="14">
        <v>0</v>
      </c>
      <c r="I1076" s="19">
        <v>1</v>
      </c>
      <c r="J1076" s="19">
        <v>0</v>
      </c>
      <c r="K1076" s="19">
        <v>0</v>
      </c>
      <c r="L1076" s="12">
        <v>0</v>
      </c>
      <c r="M1076" s="12">
        <v>0</v>
      </c>
      <c r="N1076" s="12">
        <v>2</v>
      </c>
      <c r="O1076" s="12">
        <v>1</v>
      </c>
      <c r="P1076" s="12">
        <v>0.3</v>
      </c>
      <c r="Q1076" s="12">
        <v>0</v>
      </c>
      <c r="R1076" s="7">
        <v>0</v>
      </c>
      <c r="S1076" s="12">
        <v>0</v>
      </c>
      <c r="T1076" s="12">
        <v>1</v>
      </c>
      <c r="U1076" s="12">
        <v>2</v>
      </c>
      <c r="V1076" s="12">
        <v>0</v>
      </c>
      <c r="W1076" s="12">
        <v>3</v>
      </c>
      <c r="X1076" s="12">
        <v>0</v>
      </c>
      <c r="Y1076" s="12">
        <v>1</v>
      </c>
      <c r="Z1076" s="12">
        <v>0</v>
      </c>
      <c r="AA1076" s="12">
        <v>0</v>
      </c>
      <c r="AB1076" s="12">
        <v>0</v>
      </c>
      <c r="AC1076" s="12">
        <v>0</v>
      </c>
      <c r="AD1076" s="12">
        <v>15</v>
      </c>
      <c r="AE1076" s="12">
        <v>1</v>
      </c>
      <c r="AF1076" s="12" t="s">
        <v>389</v>
      </c>
      <c r="AG1076" s="7">
        <v>0</v>
      </c>
      <c r="AH1076" s="7">
        <v>1</v>
      </c>
      <c r="AI1076" s="7">
        <v>0</v>
      </c>
      <c r="AJ1076" s="7">
        <v>3</v>
      </c>
      <c r="AK1076" s="12">
        <v>0</v>
      </c>
      <c r="AL1076" s="12">
        <v>0</v>
      </c>
      <c r="AM1076" s="12">
        <v>0</v>
      </c>
      <c r="AN1076" s="12">
        <v>3</v>
      </c>
      <c r="AO1076" s="12">
        <v>5000</v>
      </c>
      <c r="AP1076" s="12">
        <v>2.5</v>
      </c>
      <c r="AQ1076" s="12">
        <v>0</v>
      </c>
      <c r="AR1076" s="7">
        <v>0</v>
      </c>
      <c r="AS1076" s="12" t="s">
        <v>423</v>
      </c>
      <c r="AT1076" s="20" t="s">
        <v>211</v>
      </c>
      <c r="AU1076" s="12" t="s">
        <v>346</v>
      </c>
      <c r="AV1076" s="19">
        <v>10000007</v>
      </c>
      <c r="AW1076" s="19">
        <v>70305005</v>
      </c>
      <c r="AX1076" s="13" t="s">
        <v>153</v>
      </c>
      <c r="AY1076" s="12">
        <v>0</v>
      </c>
      <c r="AZ1076" s="14">
        <v>0</v>
      </c>
      <c r="BA1076" s="14">
        <v>0</v>
      </c>
      <c r="BB1076" s="38" t="s">
        <v>1397</v>
      </c>
      <c r="BC1076" s="12">
        <v>0</v>
      </c>
      <c r="BD1076" s="12">
        <v>0</v>
      </c>
      <c r="BE1076" s="12">
        <v>0</v>
      </c>
      <c r="BF1076" s="12">
        <v>0</v>
      </c>
      <c r="BG1076" s="12">
        <v>0</v>
      </c>
      <c r="BH1076" s="12">
        <v>0</v>
      </c>
      <c r="BI1076" s="10">
        <v>0</v>
      </c>
      <c r="BJ1076" s="7">
        <v>0</v>
      </c>
      <c r="BK1076" s="7">
        <v>0</v>
      </c>
      <c r="BL1076" s="7">
        <v>0</v>
      </c>
      <c r="BM1076" s="7">
        <v>0</v>
      </c>
      <c r="BN1076" s="7">
        <v>0</v>
      </c>
      <c r="BO1076" s="7">
        <v>0</v>
      </c>
    </row>
    <row r="1077" spans="3:67" ht="19.5" customHeight="1">
      <c r="C1077" s="19">
        <v>70305006</v>
      </c>
      <c r="D1077" s="13" t="s">
        <v>1398</v>
      </c>
      <c r="E1077" s="12">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15</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1399</v>
      </c>
      <c r="AZ1077" s="14">
        <v>0</v>
      </c>
      <c r="BA1077" s="14">
        <v>0</v>
      </c>
      <c r="BB1077" s="38" t="s">
        <v>1400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19.5" customHeight="1">
      <c r="C1078" s="19">
        <v>70305007</v>
      </c>
      <c r="D1078" s="13" t="s">
        <v>1401</v>
      </c>
      <c r="E1078" s="19">
        <v>1</v>
      </c>
      <c r="F1078" s="12">
        <v>60010100</v>
      </c>
      <c r="G1078" s="19">
        <v>0</v>
      </c>
      <c r="H1078" s="14">
        <v>0</v>
      </c>
      <c r="I1078" s="19">
        <v>1</v>
      </c>
      <c r="J1078" s="19">
        <v>0</v>
      </c>
      <c r="K1078" s="19">
        <v>0</v>
      </c>
      <c r="L1078" s="12">
        <v>0</v>
      </c>
      <c r="M1078" s="12">
        <v>0</v>
      </c>
      <c r="N1078" s="12">
        <v>2</v>
      </c>
      <c r="O1078" s="12">
        <v>1</v>
      </c>
      <c r="P1078" s="12">
        <v>1</v>
      </c>
      <c r="Q1078" s="12">
        <v>0</v>
      </c>
      <c r="R1078" s="7">
        <v>0</v>
      </c>
      <c r="S1078" s="12">
        <v>0</v>
      </c>
      <c r="T1078" s="12">
        <v>1</v>
      </c>
      <c r="U1078" s="12">
        <v>2</v>
      </c>
      <c r="V1078" s="12">
        <v>0</v>
      </c>
      <c r="W1078" s="12">
        <v>3</v>
      </c>
      <c r="X1078" s="12">
        <v>0</v>
      </c>
      <c r="Y1078" s="12">
        <v>1</v>
      </c>
      <c r="Z1078" s="12">
        <v>0</v>
      </c>
      <c r="AA1078" s="12">
        <v>0</v>
      </c>
      <c r="AB1078" s="12">
        <v>0</v>
      </c>
      <c r="AC1078" s="12">
        <v>0</v>
      </c>
      <c r="AD1078" s="12">
        <v>7</v>
      </c>
      <c r="AE1078" s="12">
        <v>1</v>
      </c>
      <c r="AF1078" s="12" t="s">
        <v>389</v>
      </c>
      <c r="AG1078" s="7">
        <v>0</v>
      </c>
      <c r="AH1078" s="7">
        <v>1</v>
      </c>
      <c r="AI1078" s="7">
        <v>0</v>
      </c>
      <c r="AJ1078" s="7">
        <v>3</v>
      </c>
      <c r="AK1078" s="12">
        <v>0</v>
      </c>
      <c r="AL1078" s="12">
        <v>0</v>
      </c>
      <c r="AM1078" s="12">
        <v>0</v>
      </c>
      <c r="AN1078" s="12">
        <v>3</v>
      </c>
      <c r="AO1078" s="12">
        <v>5000</v>
      </c>
      <c r="AP1078" s="12">
        <v>2.5</v>
      </c>
      <c r="AQ1078" s="12">
        <v>0</v>
      </c>
      <c r="AR1078" s="7">
        <v>0</v>
      </c>
      <c r="AS1078" s="12" t="s">
        <v>151</v>
      </c>
      <c r="AT1078" s="20" t="s">
        <v>152</v>
      </c>
      <c r="AU1078" s="12" t="s">
        <v>346</v>
      </c>
      <c r="AV1078" s="19">
        <v>10000007</v>
      </c>
      <c r="AW1078" s="19">
        <v>70305007</v>
      </c>
      <c r="AX1078" s="13" t="s">
        <v>153</v>
      </c>
      <c r="AY1078" s="12">
        <v>0</v>
      </c>
      <c r="AZ1078" s="14">
        <v>0</v>
      </c>
      <c r="BA1078" s="14">
        <v>0</v>
      </c>
      <c r="BB1078" s="38" t="s">
        <v>375</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70401001</v>
      </c>
      <c r="D1079" s="13" t="s">
        <v>385</v>
      </c>
      <c r="E1079" s="12">
        <v>1</v>
      </c>
      <c r="F1079" s="12">
        <v>60010300</v>
      </c>
      <c r="G1079" s="19">
        <v>0</v>
      </c>
      <c r="H1079" s="14">
        <v>0</v>
      </c>
      <c r="I1079" s="19">
        <v>1</v>
      </c>
      <c r="J1079" s="19">
        <v>0</v>
      </c>
      <c r="K1079" s="19">
        <v>0</v>
      </c>
      <c r="L1079" s="12">
        <v>0</v>
      </c>
      <c r="M1079" s="12">
        <v>0</v>
      </c>
      <c r="N1079" s="12">
        <v>2</v>
      </c>
      <c r="O1079" s="12">
        <v>2</v>
      </c>
      <c r="P1079" s="12">
        <v>0.8</v>
      </c>
      <c r="Q1079" s="12">
        <v>0</v>
      </c>
      <c r="R1079" s="7">
        <v>0</v>
      </c>
      <c r="S1079" s="12">
        <v>0</v>
      </c>
      <c r="T1079" s="12">
        <v>1</v>
      </c>
      <c r="U1079" s="12">
        <v>2</v>
      </c>
      <c r="V1079" s="12">
        <v>0</v>
      </c>
      <c r="W1079" s="12">
        <v>0</v>
      </c>
      <c r="X1079" s="12">
        <v>0</v>
      </c>
      <c r="Y1079" s="12">
        <v>0</v>
      </c>
      <c r="Z1079" s="12">
        <v>0</v>
      </c>
      <c r="AA1079" s="12">
        <v>0</v>
      </c>
      <c r="AB1079" s="12">
        <v>0</v>
      </c>
      <c r="AC1079" s="12">
        <v>0</v>
      </c>
      <c r="AD1079" s="12">
        <v>20</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151</v>
      </c>
      <c r="AT1079" s="20" t="s">
        <v>152</v>
      </c>
      <c r="AU1079" s="12" t="s">
        <v>353</v>
      </c>
      <c r="AV1079" s="19">
        <v>0</v>
      </c>
      <c r="AW1079" s="19">
        <v>0</v>
      </c>
      <c r="AX1079" s="13" t="s">
        <v>341</v>
      </c>
      <c r="AY1079" s="12" t="s">
        <v>1402</v>
      </c>
      <c r="AZ1079" s="14">
        <v>0</v>
      </c>
      <c r="BA1079" s="14">
        <v>0</v>
      </c>
      <c r="BB1079" s="38" t="s">
        <v>1403</v>
      </c>
      <c r="BC1079" s="12">
        <v>0</v>
      </c>
      <c r="BD1079" s="12">
        <v>0</v>
      </c>
      <c r="BE1079" s="12">
        <v>0</v>
      </c>
      <c r="BF1079" s="12">
        <v>0</v>
      </c>
      <c r="BG1079" s="12">
        <v>0</v>
      </c>
      <c r="BH1079" s="12">
        <v>0</v>
      </c>
      <c r="BI1079" s="10">
        <v>0</v>
      </c>
      <c r="BJ1079" s="7">
        <v>0</v>
      </c>
      <c r="BK1079" s="7">
        <v>0</v>
      </c>
      <c r="BL1079" s="7">
        <v>0</v>
      </c>
      <c r="BM1079" s="7">
        <v>0</v>
      </c>
      <c r="BN1079" s="7">
        <v>0</v>
      </c>
      <c r="BO1079" s="7">
        <v>0</v>
      </c>
    </row>
    <row r="1080" spans="3:67" ht="20.100000000000001" customHeight="1">
      <c r="C1080" s="19">
        <v>70401002</v>
      </c>
      <c r="D1080" s="13" t="s">
        <v>1404</v>
      </c>
      <c r="E1080" s="12">
        <v>1</v>
      </c>
      <c r="F1080" s="12">
        <v>60010300</v>
      </c>
      <c r="G1080" s="19">
        <v>0</v>
      </c>
      <c r="H1080" s="14">
        <v>0</v>
      </c>
      <c r="I1080" s="19">
        <v>1</v>
      </c>
      <c r="J1080" s="19">
        <v>0</v>
      </c>
      <c r="K1080" s="19">
        <v>0</v>
      </c>
      <c r="L1080" s="12">
        <v>0</v>
      </c>
      <c r="M1080" s="12">
        <v>0</v>
      </c>
      <c r="N1080" s="12">
        <v>2</v>
      </c>
      <c r="O1080" s="12">
        <v>2</v>
      </c>
      <c r="P1080" s="12">
        <v>0.8</v>
      </c>
      <c r="Q1080" s="12">
        <v>0</v>
      </c>
      <c r="R1080" s="7">
        <v>0</v>
      </c>
      <c r="S1080" s="12">
        <v>0</v>
      </c>
      <c r="T1080" s="12">
        <v>1</v>
      </c>
      <c r="U1080" s="12">
        <v>2</v>
      </c>
      <c r="V1080" s="12">
        <v>0</v>
      </c>
      <c r="W1080" s="12">
        <v>0</v>
      </c>
      <c r="X1080" s="12">
        <v>0</v>
      </c>
      <c r="Y1080" s="12">
        <v>0</v>
      </c>
      <c r="Z1080" s="12">
        <v>0</v>
      </c>
      <c r="AA1080" s="12">
        <v>0</v>
      </c>
      <c r="AB1080" s="12">
        <v>0</v>
      </c>
      <c r="AC1080" s="12">
        <v>0</v>
      </c>
      <c r="AD1080" s="12">
        <v>30</v>
      </c>
      <c r="AE1080" s="12">
        <v>0</v>
      </c>
      <c r="AF1080" s="12">
        <v>0</v>
      </c>
      <c r="AG1080" s="7">
        <v>2</v>
      </c>
      <c r="AH1080" s="7">
        <v>2</v>
      </c>
      <c r="AI1080" s="7">
        <v>0</v>
      </c>
      <c r="AJ1080" s="7">
        <v>1.5</v>
      </c>
      <c r="AK1080" s="12">
        <v>0</v>
      </c>
      <c r="AL1080" s="12">
        <v>0</v>
      </c>
      <c r="AM1080" s="12">
        <v>0</v>
      </c>
      <c r="AN1080" s="12">
        <v>1</v>
      </c>
      <c r="AO1080" s="12">
        <v>3000</v>
      </c>
      <c r="AP1080" s="12">
        <v>0.5</v>
      </c>
      <c r="AQ1080" s="12">
        <v>0</v>
      </c>
      <c r="AR1080" s="7">
        <v>0</v>
      </c>
      <c r="AS1080" s="12" t="s">
        <v>151</v>
      </c>
      <c r="AT1080" s="20" t="s">
        <v>152</v>
      </c>
      <c r="AU1080" s="12" t="s">
        <v>353</v>
      </c>
      <c r="AV1080" s="19">
        <v>0</v>
      </c>
      <c r="AW1080" s="19">
        <v>0</v>
      </c>
      <c r="AX1080" s="13" t="s">
        <v>341</v>
      </c>
      <c r="AY1080" s="12" t="s">
        <v>1405</v>
      </c>
      <c r="AZ1080" s="14">
        <v>0</v>
      </c>
      <c r="BA1080" s="14">
        <v>0</v>
      </c>
      <c r="BB1080" s="38" t="s">
        <v>1406</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70401003</v>
      </c>
      <c r="D1081" s="20" t="s">
        <v>455</v>
      </c>
      <c r="E1081" s="19">
        <v>1</v>
      </c>
      <c r="F1081" s="19">
        <v>60010500</v>
      </c>
      <c r="G1081" s="19">
        <v>0</v>
      </c>
      <c r="H1081" s="14">
        <v>0</v>
      </c>
      <c r="I1081" s="19">
        <v>1</v>
      </c>
      <c r="J1081" s="19">
        <v>0</v>
      </c>
      <c r="K1081" s="19">
        <v>0</v>
      </c>
      <c r="L1081" s="19">
        <v>0</v>
      </c>
      <c r="M1081" s="19">
        <v>0</v>
      </c>
      <c r="N1081" s="12">
        <v>2</v>
      </c>
      <c r="O1081" s="19">
        <v>1</v>
      </c>
      <c r="P1081" s="19">
        <v>0.05</v>
      </c>
      <c r="Q1081" s="19">
        <v>0</v>
      </c>
      <c r="R1081" s="7">
        <v>0</v>
      </c>
      <c r="S1081" s="14">
        <v>0</v>
      </c>
      <c r="T1081" s="12">
        <v>1</v>
      </c>
      <c r="U1081" s="19">
        <v>1</v>
      </c>
      <c r="V1081" s="19">
        <v>0</v>
      </c>
      <c r="W1081" s="19">
        <v>2</v>
      </c>
      <c r="X1081" s="19">
        <v>0</v>
      </c>
      <c r="Y1081" s="19">
        <v>0</v>
      </c>
      <c r="Z1081" s="19">
        <v>0</v>
      </c>
      <c r="AA1081" s="19">
        <v>0</v>
      </c>
      <c r="AB1081" s="12">
        <v>0</v>
      </c>
      <c r="AC1081" s="19">
        <v>0</v>
      </c>
      <c r="AD1081" s="19">
        <v>10</v>
      </c>
      <c r="AE1081" s="19">
        <v>0</v>
      </c>
      <c r="AF1081" s="19">
        <v>0</v>
      </c>
      <c r="AG1081" s="7">
        <v>7</v>
      </c>
      <c r="AH1081" s="7">
        <v>0</v>
      </c>
      <c r="AI1081" s="7">
        <v>0</v>
      </c>
      <c r="AJ1081" s="7">
        <v>0</v>
      </c>
      <c r="AK1081" s="19">
        <v>0</v>
      </c>
      <c r="AL1081" s="19">
        <v>0</v>
      </c>
      <c r="AM1081" s="19">
        <v>0</v>
      </c>
      <c r="AN1081" s="19">
        <v>0</v>
      </c>
      <c r="AO1081" s="19">
        <v>1000</v>
      </c>
      <c r="AP1081" s="19">
        <v>0.5</v>
      </c>
      <c r="AQ1081" s="19">
        <v>0</v>
      </c>
      <c r="AR1081" s="7">
        <v>0</v>
      </c>
      <c r="AS1081" s="19" t="s">
        <v>423</v>
      </c>
      <c r="AT1081" s="20" t="s">
        <v>456</v>
      </c>
      <c r="AU1081" s="19">
        <v>0</v>
      </c>
      <c r="AV1081" s="19">
        <v>10007001</v>
      </c>
      <c r="AW1081" s="19">
        <v>0</v>
      </c>
      <c r="AX1081" s="20" t="s">
        <v>153</v>
      </c>
      <c r="AY1081" s="20" t="s">
        <v>151</v>
      </c>
      <c r="AZ1081" s="14">
        <v>0</v>
      </c>
      <c r="BA1081" s="14">
        <v>0</v>
      </c>
      <c r="BB1081" s="70" t="s">
        <v>457</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70401004</v>
      </c>
      <c r="D1082" s="20" t="s">
        <v>349</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2">
        <v>0</v>
      </c>
      <c r="AC1082" s="19">
        <v>0</v>
      </c>
      <c r="AD1082" s="19">
        <v>20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90401004</v>
      </c>
      <c r="AS1082" s="19" t="s">
        <v>151</v>
      </c>
      <c r="AT1082" s="20" t="s">
        <v>151</v>
      </c>
      <c r="AU1082" s="19" t="s">
        <v>244</v>
      </c>
      <c r="AV1082" s="19">
        <v>0</v>
      </c>
      <c r="AW1082" s="19">
        <v>40000003</v>
      </c>
      <c r="AX1082" s="20" t="s">
        <v>153</v>
      </c>
      <c r="AY1082" s="20" t="s">
        <v>151</v>
      </c>
      <c r="AZ1082" s="14">
        <v>0</v>
      </c>
      <c r="BA1082" s="14">
        <v>0</v>
      </c>
      <c r="BB1082" s="70" t="s">
        <v>507</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70401005</v>
      </c>
      <c r="D1083" s="20" t="s">
        <v>463</v>
      </c>
      <c r="E1083" s="19">
        <v>1</v>
      </c>
      <c r="F1083" s="19">
        <v>60010500</v>
      </c>
      <c r="G1083" s="19">
        <v>0</v>
      </c>
      <c r="H1083" s="14">
        <v>0</v>
      </c>
      <c r="I1083" s="19">
        <v>1</v>
      </c>
      <c r="J1083" s="19">
        <v>0</v>
      </c>
      <c r="K1083" s="19">
        <v>0</v>
      </c>
      <c r="L1083" s="19">
        <v>0</v>
      </c>
      <c r="M1083" s="19">
        <v>0</v>
      </c>
      <c r="N1083" s="12">
        <v>2</v>
      </c>
      <c r="O1083" s="19">
        <v>2</v>
      </c>
      <c r="P1083" s="19">
        <v>0.3</v>
      </c>
      <c r="Q1083" s="19">
        <v>0</v>
      </c>
      <c r="R1083" s="7">
        <v>0</v>
      </c>
      <c r="S1083" s="14">
        <v>0</v>
      </c>
      <c r="T1083" s="12">
        <v>1</v>
      </c>
      <c r="U1083" s="19">
        <v>2</v>
      </c>
      <c r="V1083" s="19">
        <v>0</v>
      </c>
      <c r="W1083" s="19">
        <v>0</v>
      </c>
      <c r="X1083" s="19">
        <v>0</v>
      </c>
      <c r="Y1083" s="19">
        <v>0</v>
      </c>
      <c r="Z1083" s="19">
        <v>0</v>
      </c>
      <c r="AA1083" s="19">
        <v>0</v>
      </c>
      <c r="AB1083" s="12">
        <v>0</v>
      </c>
      <c r="AC1083" s="19">
        <v>0</v>
      </c>
      <c r="AD1083" s="12">
        <v>15</v>
      </c>
      <c r="AE1083" s="19">
        <v>0</v>
      </c>
      <c r="AF1083" s="19">
        <v>0</v>
      </c>
      <c r="AG1083" s="7">
        <v>2</v>
      </c>
      <c r="AH1083" s="7">
        <v>0</v>
      </c>
      <c r="AI1083" s="7">
        <v>0</v>
      </c>
      <c r="AJ1083" s="7">
        <v>0</v>
      </c>
      <c r="AK1083" s="19">
        <v>0</v>
      </c>
      <c r="AL1083" s="19">
        <v>0</v>
      </c>
      <c r="AM1083" s="19">
        <v>0</v>
      </c>
      <c r="AN1083" s="19">
        <v>0</v>
      </c>
      <c r="AO1083" s="19">
        <v>1000</v>
      </c>
      <c r="AP1083" s="19">
        <v>0</v>
      </c>
      <c r="AQ1083" s="19">
        <v>0</v>
      </c>
      <c r="AR1083" s="7">
        <v>90304001</v>
      </c>
      <c r="AS1083" s="19" t="s">
        <v>151</v>
      </c>
      <c r="AT1083" s="20" t="s">
        <v>211</v>
      </c>
      <c r="AU1083" s="19" t="s">
        <v>244</v>
      </c>
      <c r="AV1083" s="19">
        <v>0</v>
      </c>
      <c r="AW1083" s="19">
        <v>0</v>
      </c>
      <c r="AX1083" s="20" t="s">
        <v>153</v>
      </c>
      <c r="AY1083" s="20" t="s">
        <v>151</v>
      </c>
      <c r="AZ1083" s="14">
        <v>0</v>
      </c>
      <c r="BA1083" s="14">
        <v>0</v>
      </c>
      <c r="BB1083" s="70" t="s">
        <v>464</v>
      </c>
      <c r="BC1083" s="19">
        <v>0</v>
      </c>
      <c r="BD1083" s="12">
        <v>0</v>
      </c>
      <c r="BE1083" s="19">
        <v>0</v>
      </c>
      <c r="BF1083" s="19">
        <v>0</v>
      </c>
      <c r="BG1083" s="19">
        <v>0</v>
      </c>
      <c r="BH1083" s="19">
        <v>0</v>
      </c>
      <c r="BI1083" s="10">
        <v>0</v>
      </c>
      <c r="BJ1083" s="7">
        <v>0</v>
      </c>
      <c r="BK1083" s="7">
        <v>0</v>
      </c>
      <c r="BL1083" s="7">
        <v>0</v>
      </c>
      <c r="BM1083" s="7">
        <v>0</v>
      </c>
      <c r="BN1083" s="7">
        <v>0</v>
      </c>
      <c r="BO1083" s="7">
        <v>0</v>
      </c>
    </row>
    <row r="1084" spans="3:67" ht="20.100000000000001" customHeight="1">
      <c r="C1084" s="19">
        <v>70401006</v>
      </c>
      <c r="D1084" s="13" t="s">
        <v>1407</v>
      </c>
      <c r="E1084" s="19">
        <v>1</v>
      </c>
      <c r="F1084" s="12">
        <v>60010300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350</v>
      </c>
      <c r="Y1084" s="12">
        <v>0</v>
      </c>
      <c r="Z1084" s="12">
        <v>0</v>
      </c>
      <c r="AA1084" s="12">
        <v>0</v>
      </c>
      <c r="AB1084" s="12">
        <v>0</v>
      </c>
      <c r="AC1084" s="12">
        <v>0</v>
      </c>
      <c r="AD1084" s="12">
        <v>9</v>
      </c>
      <c r="AE1084" s="12">
        <v>2</v>
      </c>
      <c r="AF1084" s="12" t="s">
        <v>161</v>
      </c>
      <c r="AG1084" s="7">
        <v>0</v>
      </c>
      <c r="AH1084" s="7">
        <v>2</v>
      </c>
      <c r="AI1084" s="7">
        <v>0</v>
      </c>
      <c r="AJ1084" s="7">
        <v>1.5</v>
      </c>
      <c r="AK1084" s="12">
        <v>0</v>
      </c>
      <c r="AL1084" s="12">
        <v>0</v>
      </c>
      <c r="AM1084" s="12">
        <v>0</v>
      </c>
      <c r="AN1084" s="12">
        <v>1.5</v>
      </c>
      <c r="AO1084" s="12">
        <v>3000</v>
      </c>
      <c r="AP1084" s="12">
        <v>1</v>
      </c>
      <c r="AQ1084" s="12">
        <v>0</v>
      </c>
      <c r="AR1084" s="7">
        <v>0</v>
      </c>
      <c r="AS1084" s="12" t="s">
        <v>1408</v>
      </c>
      <c r="AT1084" s="20" t="s">
        <v>395</v>
      </c>
      <c r="AU1084" s="12" t="s">
        <v>353</v>
      </c>
      <c r="AV1084" s="19">
        <v>10000007</v>
      </c>
      <c r="AW1084" s="19">
        <v>70401006</v>
      </c>
      <c r="AX1084" s="13" t="s">
        <v>153</v>
      </c>
      <c r="AY1084" s="12">
        <v>0</v>
      </c>
      <c r="AZ1084" s="14">
        <v>0</v>
      </c>
      <c r="BA1084" s="14">
        <v>0</v>
      </c>
      <c r="BB1084" s="38" t="s">
        <v>1409</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19.5" customHeight="1">
      <c r="C1085" s="19">
        <v>70402001</v>
      </c>
      <c r="D1085" s="13" t="s">
        <v>634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1</v>
      </c>
      <c r="X1085" s="12">
        <v>0</v>
      </c>
      <c r="Y1085" s="12">
        <v>1</v>
      </c>
      <c r="Z1085" s="12">
        <v>0</v>
      </c>
      <c r="AA1085" s="12">
        <v>0</v>
      </c>
      <c r="AB1085" s="12">
        <v>0</v>
      </c>
      <c r="AC1085" s="12">
        <v>0</v>
      </c>
      <c r="AD1085" s="12">
        <v>30</v>
      </c>
      <c r="AE1085" s="12">
        <v>1</v>
      </c>
      <c r="AF1085" s="12" t="s">
        <v>505</v>
      </c>
      <c r="AG1085" s="7">
        <v>0</v>
      </c>
      <c r="AH1085" s="7">
        <v>0</v>
      </c>
      <c r="AI1085" s="7">
        <v>0</v>
      </c>
      <c r="AJ1085" s="7">
        <v>0</v>
      </c>
      <c r="AK1085" s="12">
        <v>0</v>
      </c>
      <c r="AL1085" s="12">
        <v>0</v>
      </c>
      <c r="AM1085" s="12">
        <v>0</v>
      </c>
      <c r="AN1085" s="12">
        <v>0.5</v>
      </c>
      <c r="AO1085" s="12">
        <v>999999</v>
      </c>
      <c r="AP1085" s="12">
        <v>0.5</v>
      </c>
      <c r="AQ1085" s="12">
        <v>0</v>
      </c>
      <c r="AR1085" s="7">
        <v>0</v>
      </c>
      <c r="AS1085" s="141" t="s">
        <v>583</v>
      </c>
      <c r="AT1085" s="20" t="s">
        <v>211</v>
      </c>
      <c r="AU1085" s="12" t="s">
        <v>346</v>
      </c>
      <c r="AV1085" s="19">
        <v>10000007</v>
      </c>
      <c r="AW1085" s="19">
        <v>70202004</v>
      </c>
      <c r="AX1085" s="20" t="s">
        <v>227</v>
      </c>
      <c r="AY1085" s="20" t="s">
        <v>257</v>
      </c>
      <c r="AZ1085" s="14">
        <v>0</v>
      </c>
      <c r="BA1085" s="14">
        <v>0</v>
      </c>
      <c r="BB1085" s="38" t="s">
        <v>572</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70402002</v>
      </c>
      <c r="D1086" s="13" t="s">
        <v>1410</v>
      </c>
      <c r="E1086" s="12">
        <v>1</v>
      </c>
      <c r="F1086" s="12">
        <v>60010300</v>
      </c>
      <c r="G1086" s="19">
        <v>0</v>
      </c>
      <c r="H1086" s="14">
        <v>0</v>
      </c>
      <c r="I1086" s="19">
        <v>1</v>
      </c>
      <c r="J1086" s="19">
        <v>0</v>
      </c>
      <c r="K1086" s="19">
        <v>0</v>
      </c>
      <c r="L1086" s="12">
        <v>0</v>
      </c>
      <c r="M1086" s="12">
        <v>0</v>
      </c>
      <c r="N1086" s="12">
        <v>2</v>
      </c>
      <c r="O1086" s="12">
        <v>2</v>
      </c>
      <c r="P1086" s="12">
        <v>0.8</v>
      </c>
      <c r="Q1086" s="12">
        <v>0</v>
      </c>
      <c r="R1086" s="7">
        <v>0</v>
      </c>
      <c r="S1086" s="12">
        <v>0</v>
      </c>
      <c r="T1086" s="12">
        <v>1</v>
      </c>
      <c r="U1086" s="12">
        <v>2</v>
      </c>
      <c r="V1086" s="12">
        <v>0</v>
      </c>
      <c r="W1086" s="12">
        <v>0</v>
      </c>
      <c r="X1086" s="12">
        <v>0</v>
      </c>
      <c r="Y1086" s="12">
        <v>0</v>
      </c>
      <c r="Z1086" s="12">
        <v>0</v>
      </c>
      <c r="AA1086" s="12">
        <v>0</v>
      </c>
      <c r="AB1086" s="12">
        <v>0</v>
      </c>
      <c r="AC1086" s="12">
        <v>0</v>
      </c>
      <c r="AD1086" s="12">
        <v>15</v>
      </c>
      <c r="AE1086" s="12">
        <v>0</v>
      </c>
      <c r="AF1086" s="12">
        <v>0</v>
      </c>
      <c r="AG1086" s="7">
        <v>2</v>
      </c>
      <c r="AH1086" s="7">
        <v>2</v>
      </c>
      <c r="AI1086" s="7">
        <v>0</v>
      </c>
      <c r="AJ1086" s="7">
        <v>1.5</v>
      </c>
      <c r="AK1086" s="12">
        <v>0</v>
      </c>
      <c r="AL1086" s="12">
        <v>0</v>
      </c>
      <c r="AM1086" s="12">
        <v>0</v>
      </c>
      <c r="AN1086" s="12">
        <v>1</v>
      </c>
      <c r="AO1086" s="12">
        <v>3000</v>
      </c>
      <c r="AP1086" s="12">
        <v>0.5</v>
      </c>
      <c r="AQ1086" s="12">
        <v>0</v>
      </c>
      <c r="AR1086" s="7">
        <v>0</v>
      </c>
      <c r="AS1086" s="12" t="s">
        <v>151</v>
      </c>
      <c r="AT1086" s="20" t="s">
        <v>152</v>
      </c>
      <c r="AU1086" s="12" t="s">
        <v>353</v>
      </c>
      <c r="AV1086" s="19">
        <v>0</v>
      </c>
      <c r="AW1086" s="19">
        <v>0</v>
      </c>
      <c r="AX1086" s="13" t="s">
        <v>341</v>
      </c>
      <c r="AY1086" s="12" t="s">
        <v>1411</v>
      </c>
      <c r="AZ1086" s="14">
        <v>0</v>
      </c>
      <c r="BA1086" s="14">
        <v>0</v>
      </c>
      <c r="BB1086" s="38" t="s">
        <v>1412</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70402003</v>
      </c>
      <c r="D1087" s="13" t="s">
        <v>1376</v>
      </c>
      <c r="E1087" s="19">
        <v>1</v>
      </c>
      <c r="F1087" s="12">
        <v>60010100</v>
      </c>
      <c r="G1087" s="19">
        <v>0</v>
      </c>
      <c r="H1087" s="14">
        <v>0</v>
      </c>
      <c r="I1087" s="19">
        <v>1</v>
      </c>
      <c r="J1087" s="19">
        <v>0</v>
      </c>
      <c r="K1087" s="19">
        <v>0</v>
      </c>
      <c r="L1087" s="12">
        <v>0</v>
      </c>
      <c r="M1087" s="12">
        <v>0</v>
      </c>
      <c r="N1087" s="12">
        <v>2</v>
      </c>
      <c r="O1087" s="12">
        <v>1</v>
      </c>
      <c r="P1087" s="12">
        <v>0.3</v>
      </c>
      <c r="Q1087" s="12">
        <v>0</v>
      </c>
      <c r="R1087" s="7">
        <v>0</v>
      </c>
      <c r="S1087" s="12">
        <v>0</v>
      </c>
      <c r="T1087" s="12">
        <v>1</v>
      </c>
      <c r="U1087" s="12">
        <v>2</v>
      </c>
      <c r="V1087" s="12">
        <v>0</v>
      </c>
      <c r="W1087" s="12">
        <v>3</v>
      </c>
      <c r="X1087" s="12">
        <v>0</v>
      </c>
      <c r="Y1087" s="12">
        <v>1</v>
      </c>
      <c r="Z1087" s="12">
        <v>0</v>
      </c>
      <c r="AA1087" s="12">
        <v>0</v>
      </c>
      <c r="AB1087" s="12">
        <v>0</v>
      </c>
      <c r="AC1087" s="12">
        <v>0</v>
      </c>
      <c r="AD1087" s="12">
        <v>15</v>
      </c>
      <c r="AE1087" s="12">
        <v>1</v>
      </c>
      <c r="AF1087" s="12" t="s">
        <v>389</v>
      </c>
      <c r="AG1087" s="7">
        <v>0</v>
      </c>
      <c r="AH1087" s="7">
        <v>1</v>
      </c>
      <c r="AI1087" s="7">
        <v>0</v>
      </c>
      <c r="AJ1087" s="7">
        <v>3</v>
      </c>
      <c r="AK1087" s="12">
        <v>0</v>
      </c>
      <c r="AL1087" s="12">
        <v>0</v>
      </c>
      <c r="AM1087" s="12">
        <v>0</v>
      </c>
      <c r="AN1087" s="12">
        <v>2.5</v>
      </c>
      <c r="AO1087" s="12">
        <v>5000</v>
      </c>
      <c r="AP1087" s="12">
        <v>2</v>
      </c>
      <c r="AQ1087" s="12">
        <v>0</v>
      </c>
      <c r="AR1087" s="7">
        <v>0</v>
      </c>
      <c r="AS1087" s="12" t="s">
        <v>423</v>
      </c>
      <c r="AT1087" s="20" t="s">
        <v>395</v>
      </c>
      <c r="AU1087" s="12" t="s">
        <v>346</v>
      </c>
      <c r="AV1087" s="19">
        <v>10000007</v>
      </c>
      <c r="AW1087" s="19">
        <v>70402003</v>
      </c>
      <c r="AX1087" s="13" t="s">
        <v>153</v>
      </c>
      <c r="AY1087" s="12">
        <v>0</v>
      </c>
      <c r="AZ1087" s="14">
        <v>0</v>
      </c>
      <c r="BA1087" s="14">
        <v>0</v>
      </c>
      <c r="BB1087" s="38" t="s">
        <v>1397</v>
      </c>
      <c r="BC1087" s="12">
        <v>0</v>
      </c>
      <c r="BD1087" s="12">
        <v>0</v>
      </c>
      <c r="BE1087" s="12">
        <v>0</v>
      </c>
      <c r="BF1087" s="12">
        <v>0</v>
      </c>
      <c r="BG1087" s="12">
        <v>0</v>
      </c>
      <c r="BH1087" s="12">
        <v>0</v>
      </c>
      <c r="BI1087" s="10">
        <v>0</v>
      </c>
      <c r="BJ1087" s="7">
        <v>0</v>
      </c>
      <c r="BK1087" s="7">
        <v>0</v>
      </c>
      <c r="BL1087" s="7">
        <v>0</v>
      </c>
      <c r="BM1087" s="7">
        <v>0</v>
      </c>
      <c r="BN1087" s="7">
        <v>0</v>
      </c>
      <c r="BO1087" s="7">
        <v>0</v>
      </c>
    </row>
    <row r="1088" spans="3:67" ht="20.100000000000001" customHeight="1">
      <c r="C1088" s="19">
        <v>70402004</v>
      </c>
      <c r="D1088" s="20" t="s">
        <v>455</v>
      </c>
      <c r="E1088" s="19">
        <v>1</v>
      </c>
      <c r="F1088" s="19">
        <v>60010500</v>
      </c>
      <c r="G1088" s="19">
        <v>0</v>
      </c>
      <c r="H1088" s="14">
        <v>0</v>
      </c>
      <c r="I1088" s="19">
        <v>1</v>
      </c>
      <c r="J1088" s="19">
        <v>0</v>
      </c>
      <c r="K1088" s="19">
        <v>0</v>
      </c>
      <c r="L1088" s="19">
        <v>0</v>
      </c>
      <c r="M1088" s="19">
        <v>0</v>
      </c>
      <c r="N1088" s="12">
        <v>2</v>
      </c>
      <c r="O1088" s="19">
        <v>1</v>
      </c>
      <c r="P1088" s="19">
        <v>0.05</v>
      </c>
      <c r="Q1088" s="19">
        <v>0</v>
      </c>
      <c r="R1088" s="7">
        <v>0</v>
      </c>
      <c r="S1088" s="14">
        <v>0</v>
      </c>
      <c r="T1088" s="12">
        <v>1</v>
      </c>
      <c r="U1088" s="19">
        <v>1</v>
      </c>
      <c r="V1088" s="19">
        <v>0</v>
      </c>
      <c r="W1088" s="19">
        <v>2</v>
      </c>
      <c r="X1088" s="19">
        <v>0</v>
      </c>
      <c r="Y1088" s="19">
        <v>0</v>
      </c>
      <c r="Z1088" s="19">
        <v>0</v>
      </c>
      <c r="AA1088" s="19">
        <v>0</v>
      </c>
      <c r="AB1088" s="12">
        <v>0</v>
      </c>
      <c r="AC1088" s="19">
        <v>0</v>
      </c>
      <c r="AD1088" s="19">
        <v>10</v>
      </c>
      <c r="AE1088" s="19">
        <v>0</v>
      </c>
      <c r="AF1088" s="19">
        <v>0</v>
      </c>
      <c r="AG1088" s="7">
        <v>7</v>
      </c>
      <c r="AH1088" s="7">
        <v>0</v>
      </c>
      <c r="AI1088" s="7">
        <v>0</v>
      </c>
      <c r="AJ1088" s="7">
        <v>0</v>
      </c>
      <c r="AK1088" s="19">
        <v>0</v>
      </c>
      <c r="AL1088" s="19">
        <v>0</v>
      </c>
      <c r="AM1088" s="19">
        <v>0</v>
      </c>
      <c r="AN1088" s="19">
        <v>0</v>
      </c>
      <c r="AO1088" s="19">
        <v>1000</v>
      </c>
      <c r="AP1088" s="19">
        <v>0.5</v>
      </c>
      <c r="AQ1088" s="19">
        <v>0</v>
      </c>
      <c r="AR1088" s="7">
        <v>0</v>
      </c>
      <c r="AS1088" s="19" t="s">
        <v>500</v>
      </c>
      <c r="AT1088" s="20" t="s">
        <v>456</v>
      </c>
      <c r="AU1088" s="19">
        <v>0</v>
      </c>
      <c r="AV1088" s="19">
        <v>10007001</v>
      </c>
      <c r="AW1088" s="19">
        <v>0</v>
      </c>
      <c r="AX1088" s="20" t="s">
        <v>153</v>
      </c>
      <c r="AY1088" s="20" t="s">
        <v>151</v>
      </c>
      <c r="AZ1088" s="14">
        <v>0</v>
      </c>
      <c r="BA1088" s="14">
        <v>0</v>
      </c>
      <c r="BB1088" s="70" t="s">
        <v>1413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70402005</v>
      </c>
      <c r="D1089" s="20" t="s">
        <v>366</v>
      </c>
      <c r="E1089" s="19">
        <v>1</v>
      </c>
      <c r="F1089" s="19">
        <v>60010500</v>
      </c>
      <c r="G1089" s="19">
        <v>0</v>
      </c>
      <c r="H1089" s="14">
        <v>0</v>
      </c>
      <c r="I1089" s="19">
        <v>1</v>
      </c>
      <c r="J1089" s="19">
        <v>0</v>
      </c>
      <c r="K1089" s="19">
        <v>0</v>
      </c>
      <c r="L1089" s="19">
        <v>0</v>
      </c>
      <c r="M1089" s="19">
        <v>0</v>
      </c>
      <c r="N1089" s="12">
        <v>2</v>
      </c>
      <c r="O1089" s="19">
        <v>2</v>
      </c>
      <c r="P1089" s="19">
        <v>0.3</v>
      </c>
      <c r="Q1089" s="19">
        <v>1</v>
      </c>
      <c r="R1089" s="7">
        <v>0</v>
      </c>
      <c r="S1089" s="14">
        <v>0</v>
      </c>
      <c r="T1089" s="12">
        <v>1</v>
      </c>
      <c r="U1089" s="19">
        <v>2</v>
      </c>
      <c r="V1089" s="19">
        <v>0</v>
      </c>
      <c r="W1089" s="19">
        <v>0</v>
      </c>
      <c r="X1089" s="19">
        <v>0</v>
      </c>
      <c r="Y1089" s="19">
        <v>0</v>
      </c>
      <c r="Z1089" s="19">
        <v>0</v>
      </c>
      <c r="AA1089" s="19">
        <v>0</v>
      </c>
      <c r="AB1089" s="12">
        <v>0</v>
      </c>
      <c r="AC1089" s="19">
        <v>0</v>
      </c>
      <c r="AD1089" s="12">
        <v>15</v>
      </c>
      <c r="AE1089" s="19">
        <v>0</v>
      </c>
      <c r="AF1089" s="19">
        <v>0</v>
      </c>
      <c r="AG1089" s="7">
        <v>2</v>
      </c>
      <c r="AH1089" s="7">
        <v>0</v>
      </c>
      <c r="AI1089" s="7">
        <v>0</v>
      </c>
      <c r="AJ1089" s="7">
        <v>0</v>
      </c>
      <c r="AK1089" s="19">
        <v>0</v>
      </c>
      <c r="AL1089" s="19">
        <v>0</v>
      </c>
      <c r="AM1089" s="19">
        <v>0</v>
      </c>
      <c r="AN1089" s="19">
        <v>0</v>
      </c>
      <c r="AO1089" s="19">
        <v>1000</v>
      </c>
      <c r="AP1089" s="19">
        <v>0</v>
      </c>
      <c r="AQ1089" s="19">
        <v>0</v>
      </c>
      <c r="AR1089" s="7">
        <v>90402005</v>
      </c>
      <c r="AS1089" s="19" t="s">
        <v>151</v>
      </c>
      <c r="AT1089" s="20" t="s">
        <v>152</v>
      </c>
      <c r="AU1089" s="19" t="s">
        <v>244</v>
      </c>
      <c r="AV1089" s="19">
        <v>0</v>
      </c>
      <c r="AW1089" s="19">
        <v>0</v>
      </c>
      <c r="AX1089" s="20" t="s">
        <v>153</v>
      </c>
      <c r="AY1089" s="20" t="s">
        <v>151</v>
      </c>
      <c r="AZ1089" s="14">
        <v>0</v>
      </c>
      <c r="BA1089" s="14">
        <v>0</v>
      </c>
      <c r="BB1089" s="70" t="s">
        <v>498</v>
      </c>
      <c r="BC1089" s="19">
        <v>0</v>
      </c>
      <c r="BD1089" s="12">
        <v>0</v>
      </c>
      <c r="BE1089" s="19">
        <v>0</v>
      </c>
      <c r="BF1089" s="19">
        <v>0</v>
      </c>
      <c r="BG1089" s="19">
        <v>0</v>
      </c>
      <c r="BH1089" s="19">
        <v>0</v>
      </c>
      <c r="BI1089" s="10">
        <v>0</v>
      </c>
      <c r="BJ1089" s="7">
        <v>0</v>
      </c>
      <c r="BK1089" s="7">
        <v>0</v>
      </c>
      <c r="BL1089" s="7">
        <v>0</v>
      </c>
      <c r="BM1089" s="7">
        <v>0</v>
      </c>
      <c r="BN1089" s="7">
        <v>0</v>
      </c>
      <c r="BO1089" s="7">
        <v>0</v>
      </c>
    </row>
    <row r="1090" spans="3:67" ht="20.100000000000001" customHeight="1">
      <c r="C1090" s="19">
        <v>70403001</v>
      </c>
      <c r="D1090" s="13" t="s">
        <v>1414</v>
      </c>
      <c r="E1090" s="12">
        <v>1</v>
      </c>
      <c r="F1090" s="12">
        <v>60010300</v>
      </c>
      <c r="G1090" s="19">
        <v>0</v>
      </c>
      <c r="H1090" s="14">
        <v>0</v>
      </c>
      <c r="I1090" s="19">
        <v>1</v>
      </c>
      <c r="J1090" s="19">
        <v>0</v>
      </c>
      <c r="K1090" s="19">
        <v>0</v>
      </c>
      <c r="L1090" s="12">
        <v>0</v>
      </c>
      <c r="M1090" s="12">
        <v>0</v>
      </c>
      <c r="N1090" s="12">
        <v>2</v>
      </c>
      <c r="O1090" s="12">
        <v>2</v>
      </c>
      <c r="P1090" s="12">
        <v>0.8</v>
      </c>
      <c r="Q1090" s="12">
        <v>0</v>
      </c>
      <c r="R1090" s="7">
        <v>0</v>
      </c>
      <c r="S1090" s="12">
        <v>0</v>
      </c>
      <c r="T1090" s="12">
        <v>1</v>
      </c>
      <c r="U1090" s="12">
        <v>2</v>
      </c>
      <c r="V1090" s="12">
        <v>0</v>
      </c>
      <c r="W1090" s="12">
        <v>0</v>
      </c>
      <c r="X1090" s="12">
        <v>0</v>
      </c>
      <c r="Y1090" s="12">
        <v>0</v>
      </c>
      <c r="Z1090" s="12">
        <v>0</v>
      </c>
      <c r="AA1090" s="12">
        <v>0</v>
      </c>
      <c r="AB1090" s="12">
        <v>0</v>
      </c>
      <c r="AC1090" s="12">
        <v>0</v>
      </c>
      <c r="AD1090" s="12">
        <v>15</v>
      </c>
      <c r="AE1090" s="12">
        <v>0</v>
      </c>
      <c r="AF1090" s="12">
        <v>0</v>
      </c>
      <c r="AG1090" s="7">
        <v>2</v>
      </c>
      <c r="AH1090" s="7">
        <v>2</v>
      </c>
      <c r="AI1090" s="7">
        <v>0</v>
      </c>
      <c r="AJ1090" s="7">
        <v>1.5</v>
      </c>
      <c r="AK1090" s="12">
        <v>0</v>
      </c>
      <c r="AL1090" s="12">
        <v>0</v>
      </c>
      <c r="AM1090" s="12">
        <v>0</v>
      </c>
      <c r="AN1090" s="12">
        <v>1</v>
      </c>
      <c r="AO1090" s="12">
        <v>3000</v>
      </c>
      <c r="AP1090" s="12">
        <v>0.5</v>
      </c>
      <c r="AQ1090" s="12">
        <v>0</v>
      </c>
      <c r="AR1090" s="7">
        <v>0</v>
      </c>
      <c r="AS1090" s="12" t="s">
        <v>151</v>
      </c>
      <c r="AT1090" s="20" t="s">
        <v>152</v>
      </c>
      <c r="AU1090" s="12" t="s">
        <v>353</v>
      </c>
      <c r="AV1090" s="19">
        <v>0</v>
      </c>
      <c r="AW1090" s="19">
        <v>0</v>
      </c>
      <c r="AX1090" s="13" t="s">
        <v>341</v>
      </c>
      <c r="AY1090" s="12" t="s">
        <v>1415</v>
      </c>
      <c r="AZ1090" s="14">
        <v>0</v>
      </c>
      <c r="BA1090" s="14">
        <v>0</v>
      </c>
      <c r="BB1090" s="38" t="s">
        <v>1416</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70403002</v>
      </c>
      <c r="D1091" s="13" t="s">
        <v>1417</v>
      </c>
      <c r="E1091" s="19">
        <v>1</v>
      </c>
      <c r="F1091" s="12">
        <v>60010300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350</v>
      </c>
      <c r="Y1091" s="12">
        <v>0</v>
      </c>
      <c r="Z1091" s="12">
        <v>0</v>
      </c>
      <c r="AA1091" s="12">
        <v>0</v>
      </c>
      <c r="AB1091" s="12">
        <v>0</v>
      </c>
      <c r="AC1091" s="12">
        <v>0</v>
      </c>
      <c r="AD1091" s="12">
        <v>9</v>
      </c>
      <c r="AE1091" s="12">
        <v>2</v>
      </c>
      <c r="AF1091" s="12" t="s">
        <v>161</v>
      </c>
      <c r="AG1091" s="7">
        <v>0</v>
      </c>
      <c r="AH1091" s="7">
        <v>2</v>
      </c>
      <c r="AI1091" s="7">
        <v>0</v>
      </c>
      <c r="AJ1091" s="7">
        <v>1.5</v>
      </c>
      <c r="AK1091" s="12">
        <v>0</v>
      </c>
      <c r="AL1091" s="12">
        <v>0</v>
      </c>
      <c r="AM1091" s="12">
        <v>0</v>
      </c>
      <c r="AN1091" s="12">
        <v>1</v>
      </c>
      <c r="AO1091" s="12">
        <v>3000</v>
      </c>
      <c r="AP1091" s="12">
        <v>0.5</v>
      </c>
      <c r="AQ1091" s="12">
        <v>0</v>
      </c>
      <c r="AR1091" s="7">
        <v>0</v>
      </c>
      <c r="AS1091" s="12" t="s">
        <v>500</v>
      </c>
      <c r="AT1091" s="13" t="s">
        <v>211</v>
      </c>
      <c r="AU1091" s="12" t="s">
        <v>353</v>
      </c>
      <c r="AV1091" s="19">
        <v>10000007</v>
      </c>
      <c r="AW1091" s="19">
        <v>70403002</v>
      </c>
      <c r="AX1091" s="13" t="s">
        <v>153</v>
      </c>
      <c r="AY1091" s="12">
        <v>0</v>
      </c>
      <c r="AZ1091" s="14">
        <v>0</v>
      </c>
      <c r="BA1091" s="14">
        <v>0</v>
      </c>
      <c r="BB1091" s="38" t="s">
        <v>1409</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19.5" customHeight="1">
      <c r="C1092" s="19">
        <v>70403003</v>
      </c>
      <c r="D1092" s="13" t="s">
        <v>615</v>
      </c>
      <c r="E1092" s="19">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1</v>
      </c>
      <c r="Z1092" s="12">
        <v>0</v>
      </c>
      <c r="AA1092" s="12">
        <v>0</v>
      </c>
      <c r="AB1092" s="12">
        <v>0</v>
      </c>
      <c r="AC1092" s="12">
        <v>0</v>
      </c>
      <c r="AD1092" s="12">
        <v>15</v>
      </c>
      <c r="AE1092" s="12">
        <v>1</v>
      </c>
      <c r="AF1092" s="12" t="s">
        <v>389</v>
      </c>
      <c r="AG1092" s="7">
        <v>0</v>
      </c>
      <c r="AH1092" s="7">
        <v>1</v>
      </c>
      <c r="AI1092" s="7">
        <v>0</v>
      </c>
      <c r="AJ1092" s="7">
        <v>3</v>
      </c>
      <c r="AK1092" s="12">
        <v>0</v>
      </c>
      <c r="AL1092" s="12">
        <v>0</v>
      </c>
      <c r="AM1092" s="12">
        <v>0</v>
      </c>
      <c r="AN1092" s="12">
        <v>3</v>
      </c>
      <c r="AO1092" s="12">
        <v>5000</v>
      </c>
      <c r="AP1092" s="12">
        <v>2.5</v>
      </c>
      <c r="AQ1092" s="12">
        <v>0</v>
      </c>
      <c r="AR1092" s="7">
        <v>0</v>
      </c>
      <c r="AS1092" s="12" t="s">
        <v>423</v>
      </c>
      <c r="AT1092" s="20" t="s">
        <v>194</v>
      </c>
      <c r="AU1092" s="12" t="s">
        <v>346</v>
      </c>
      <c r="AV1092" s="19">
        <v>10000007</v>
      </c>
      <c r="AW1092" s="19">
        <v>70403003</v>
      </c>
      <c r="AX1092" s="13" t="s">
        <v>153</v>
      </c>
      <c r="AY1092" s="12">
        <v>0</v>
      </c>
      <c r="AZ1092" s="14">
        <v>0</v>
      </c>
      <c r="BA1092" s="14">
        <v>0</v>
      </c>
      <c r="BB1092" s="38" t="s">
        <v>1397</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70403004</v>
      </c>
      <c r="D1093" s="13" t="s">
        <v>542</v>
      </c>
      <c r="E1093" s="19">
        <v>1</v>
      </c>
      <c r="F1093" s="12">
        <v>60010100</v>
      </c>
      <c r="G1093" s="19">
        <v>0</v>
      </c>
      <c r="H1093" s="14">
        <v>0</v>
      </c>
      <c r="I1093" s="19">
        <v>1</v>
      </c>
      <c r="J1093" s="19">
        <v>0</v>
      </c>
      <c r="K1093" s="19">
        <v>0</v>
      </c>
      <c r="L1093" s="12">
        <v>0</v>
      </c>
      <c r="M1093" s="12">
        <v>0</v>
      </c>
      <c r="N1093" s="12">
        <v>2</v>
      </c>
      <c r="O1093" s="12">
        <v>1</v>
      </c>
      <c r="P1093" s="12">
        <v>0.3</v>
      </c>
      <c r="Q1093" s="12">
        <v>0</v>
      </c>
      <c r="R1093" s="7">
        <v>0</v>
      </c>
      <c r="S1093" s="12">
        <v>0</v>
      </c>
      <c r="T1093" s="12">
        <v>1</v>
      </c>
      <c r="U1093" s="12">
        <v>2</v>
      </c>
      <c r="V1093" s="12">
        <v>0</v>
      </c>
      <c r="W1093" s="12">
        <v>2.5</v>
      </c>
      <c r="X1093" s="12">
        <v>0</v>
      </c>
      <c r="Y1093" s="12">
        <v>1</v>
      </c>
      <c r="Z1093" s="12">
        <v>0</v>
      </c>
      <c r="AA1093" s="12">
        <v>0</v>
      </c>
      <c r="AB1093" s="12">
        <v>0</v>
      </c>
      <c r="AC1093" s="12">
        <v>0</v>
      </c>
      <c r="AD1093" s="12">
        <v>12</v>
      </c>
      <c r="AE1093" s="12">
        <v>1</v>
      </c>
      <c r="AF1093" s="12">
        <v>3</v>
      </c>
      <c r="AG1093" s="7">
        <v>4</v>
      </c>
      <c r="AH1093" s="7">
        <v>1</v>
      </c>
      <c r="AI1093" s="7">
        <v>0</v>
      </c>
      <c r="AJ1093" s="7">
        <v>1.5</v>
      </c>
      <c r="AK1093" s="12">
        <v>0</v>
      </c>
      <c r="AL1093" s="12">
        <v>0</v>
      </c>
      <c r="AM1093" s="12">
        <v>0</v>
      </c>
      <c r="AN1093" s="12">
        <v>2.5</v>
      </c>
      <c r="AO1093" s="12">
        <v>5000</v>
      </c>
      <c r="AP1093" s="12">
        <v>2</v>
      </c>
      <c r="AQ1093" s="12">
        <v>0</v>
      </c>
      <c r="AR1093" s="7">
        <v>0</v>
      </c>
      <c r="AS1093" s="12">
        <v>80001030</v>
      </c>
      <c r="AT1093" s="20" t="s">
        <v>395</v>
      </c>
      <c r="AU1093" s="12" t="s">
        <v>346</v>
      </c>
      <c r="AV1093" s="19">
        <v>10000007</v>
      </c>
      <c r="AW1093" s="19">
        <v>70403004</v>
      </c>
      <c r="AX1093" s="13" t="s">
        <v>153</v>
      </c>
      <c r="AY1093" s="12" t="s">
        <v>1418</v>
      </c>
      <c r="AZ1093" s="14">
        <v>0</v>
      </c>
      <c r="BA1093" s="14">
        <v>0</v>
      </c>
      <c r="BB1093" s="38" t="s">
        <v>1419</v>
      </c>
      <c r="BC1093" s="12">
        <v>0</v>
      </c>
      <c r="BD1093" s="12">
        <v>0</v>
      </c>
      <c r="BE1093" s="12">
        <v>0</v>
      </c>
      <c r="BF1093" s="12">
        <v>0</v>
      </c>
      <c r="BG1093" s="12">
        <v>0</v>
      </c>
      <c r="BH1093" s="12">
        <v>0</v>
      </c>
      <c r="BI1093" s="10">
        <v>0</v>
      </c>
      <c r="BJ1093" s="7">
        <v>0</v>
      </c>
      <c r="BK1093" s="7">
        <v>0</v>
      </c>
      <c r="BL1093" s="7">
        <v>0</v>
      </c>
      <c r="BM1093" s="7">
        <v>0</v>
      </c>
      <c r="BN1093" s="7">
        <v>0</v>
      </c>
      <c r="BO1093" s="7">
        <v>0</v>
      </c>
    </row>
    <row r="1094" spans="3:67" ht="20.100000000000001" customHeight="1">
      <c r="C1094" s="19">
        <v>70403005</v>
      </c>
      <c r="D1094" s="20" t="s">
        <v>366</v>
      </c>
      <c r="E1094" s="19">
        <v>1</v>
      </c>
      <c r="F1094" s="19">
        <v>60010500</v>
      </c>
      <c r="G1094" s="19">
        <v>0</v>
      </c>
      <c r="H1094" s="14">
        <v>0</v>
      </c>
      <c r="I1094" s="19">
        <v>1</v>
      </c>
      <c r="J1094" s="19">
        <v>0</v>
      </c>
      <c r="K1094" s="19">
        <v>0</v>
      </c>
      <c r="L1094" s="19">
        <v>0</v>
      </c>
      <c r="M1094" s="19">
        <v>0</v>
      </c>
      <c r="N1094" s="12">
        <v>2</v>
      </c>
      <c r="O1094" s="19">
        <v>2</v>
      </c>
      <c r="P1094" s="19">
        <v>0.3</v>
      </c>
      <c r="Q1094" s="19">
        <v>1</v>
      </c>
      <c r="R1094" s="7">
        <v>0</v>
      </c>
      <c r="S1094" s="14">
        <v>0</v>
      </c>
      <c r="T1094" s="12">
        <v>1</v>
      </c>
      <c r="U1094" s="19">
        <v>2</v>
      </c>
      <c r="V1094" s="19">
        <v>0</v>
      </c>
      <c r="W1094" s="19">
        <v>0</v>
      </c>
      <c r="X1094" s="19">
        <v>0</v>
      </c>
      <c r="Y1094" s="19">
        <v>0</v>
      </c>
      <c r="Z1094" s="19">
        <v>0</v>
      </c>
      <c r="AA1094" s="19">
        <v>0</v>
      </c>
      <c r="AB1094" s="12">
        <v>0</v>
      </c>
      <c r="AC1094" s="19">
        <v>0</v>
      </c>
      <c r="AD1094" s="12">
        <v>15</v>
      </c>
      <c r="AE1094" s="19">
        <v>0</v>
      </c>
      <c r="AF1094" s="19">
        <v>0</v>
      </c>
      <c r="AG1094" s="7">
        <v>2</v>
      </c>
      <c r="AH1094" s="7">
        <v>0</v>
      </c>
      <c r="AI1094" s="7">
        <v>0</v>
      </c>
      <c r="AJ1094" s="7">
        <v>0</v>
      </c>
      <c r="AK1094" s="19">
        <v>0</v>
      </c>
      <c r="AL1094" s="19">
        <v>0</v>
      </c>
      <c r="AM1094" s="19">
        <v>0</v>
      </c>
      <c r="AN1094" s="19">
        <v>0</v>
      </c>
      <c r="AO1094" s="19">
        <v>1000</v>
      </c>
      <c r="AP1094" s="19">
        <v>0</v>
      </c>
      <c r="AQ1094" s="19">
        <v>0</v>
      </c>
      <c r="AR1094" s="7">
        <v>90402005</v>
      </c>
      <c r="AS1094" s="19" t="s">
        <v>151</v>
      </c>
      <c r="AT1094" s="20" t="s">
        <v>152</v>
      </c>
      <c r="AU1094" s="19" t="s">
        <v>244</v>
      </c>
      <c r="AV1094" s="19">
        <v>0</v>
      </c>
      <c r="AW1094" s="19">
        <v>0</v>
      </c>
      <c r="AX1094" s="20" t="s">
        <v>153</v>
      </c>
      <c r="AY1094" s="20" t="s">
        <v>151</v>
      </c>
      <c r="AZ1094" s="14">
        <v>0</v>
      </c>
      <c r="BA1094" s="14">
        <v>0</v>
      </c>
      <c r="BB1094" s="70" t="s">
        <v>478</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19.5" customHeight="1">
      <c r="C1095" s="19">
        <v>70404001</v>
      </c>
      <c r="D1095" s="20" t="s">
        <v>465</v>
      </c>
      <c r="E1095" s="19">
        <v>1</v>
      </c>
      <c r="F1095" s="19">
        <v>60010300</v>
      </c>
      <c r="G1095" s="19">
        <v>0</v>
      </c>
      <c r="H1095" s="14">
        <v>0</v>
      </c>
      <c r="I1095" s="19">
        <v>1</v>
      </c>
      <c r="J1095" s="19">
        <v>0</v>
      </c>
      <c r="K1095" s="19">
        <v>0</v>
      </c>
      <c r="L1095" s="19">
        <v>0</v>
      </c>
      <c r="M1095" s="19">
        <v>0</v>
      </c>
      <c r="N1095" s="12">
        <v>2</v>
      </c>
      <c r="O1095" s="19">
        <v>0</v>
      </c>
      <c r="P1095" s="19">
        <v>0</v>
      </c>
      <c r="Q1095" s="19">
        <v>0</v>
      </c>
      <c r="R1095" s="7">
        <v>0</v>
      </c>
      <c r="S1095" s="14">
        <v>0</v>
      </c>
      <c r="T1095" s="12">
        <v>1</v>
      </c>
      <c r="U1095" s="19">
        <v>2</v>
      </c>
      <c r="V1095" s="19">
        <v>0</v>
      </c>
      <c r="W1095" s="19">
        <v>3</v>
      </c>
      <c r="X1095" s="19">
        <v>0</v>
      </c>
      <c r="Y1095" s="19">
        <v>0</v>
      </c>
      <c r="Z1095" s="19">
        <v>0</v>
      </c>
      <c r="AA1095" s="19">
        <v>0</v>
      </c>
      <c r="AB1095" s="12">
        <v>0</v>
      </c>
      <c r="AC1095" s="19">
        <v>0</v>
      </c>
      <c r="AD1095" s="19">
        <v>20</v>
      </c>
      <c r="AE1095" s="19">
        <v>1</v>
      </c>
      <c r="AF1095" s="19">
        <v>1</v>
      </c>
      <c r="AG1095" s="7">
        <v>2</v>
      </c>
      <c r="AH1095" s="7">
        <v>2</v>
      </c>
      <c r="AI1095" s="7">
        <v>0</v>
      </c>
      <c r="AJ1095" s="7">
        <v>1.5</v>
      </c>
      <c r="AK1095" s="19">
        <v>0</v>
      </c>
      <c r="AL1095" s="19">
        <v>0</v>
      </c>
      <c r="AM1095" s="19">
        <v>0</v>
      </c>
      <c r="AN1095" s="19">
        <v>1</v>
      </c>
      <c r="AO1095" s="19">
        <v>30000</v>
      </c>
      <c r="AP1095" s="19">
        <v>0</v>
      </c>
      <c r="AQ1095" s="19">
        <v>4</v>
      </c>
      <c r="AR1095" s="7">
        <v>0</v>
      </c>
      <c r="AS1095" s="12" t="s">
        <v>423</v>
      </c>
      <c r="AT1095" s="20" t="s">
        <v>152</v>
      </c>
      <c r="AU1095" s="19" t="s">
        <v>353</v>
      </c>
      <c r="AV1095" s="19">
        <v>10003002</v>
      </c>
      <c r="AW1095" s="19">
        <v>70106005</v>
      </c>
      <c r="AX1095" s="20" t="s">
        <v>377</v>
      </c>
      <c r="AY1095" s="20">
        <v>0</v>
      </c>
      <c r="AZ1095" s="14">
        <v>0</v>
      </c>
      <c r="BA1095" s="14">
        <v>0</v>
      </c>
      <c r="BB1095" s="70" t="s">
        <v>599</v>
      </c>
      <c r="BC1095" s="19">
        <v>0</v>
      </c>
      <c r="BD1095" s="12">
        <v>0</v>
      </c>
      <c r="BE1095" s="19">
        <v>0</v>
      </c>
      <c r="BF1095" s="19">
        <v>0</v>
      </c>
      <c r="BG1095" s="19">
        <v>0</v>
      </c>
      <c r="BH1095" s="19">
        <v>0</v>
      </c>
      <c r="BI1095" s="10">
        <v>0</v>
      </c>
      <c r="BJ1095" s="7">
        <v>0</v>
      </c>
      <c r="BK1095" s="7">
        <v>0</v>
      </c>
      <c r="BL1095" s="7">
        <v>0</v>
      </c>
      <c r="BM1095" s="7">
        <v>0</v>
      </c>
      <c r="BN1095" s="7">
        <v>0</v>
      </c>
      <c r="BO1095" s="7">
        <v>0</v>
      </c>
    </row>
    <row r="1096" spans="3:67" ht="20.100000000000001" customHeight="1">
      <c r="C1096" s="19">
        <v>70404002</v>
      </c>
      <c r="D1096" s="13" t="s">
        <v>600</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2.5</v>
      </c>
      <c r="X1096" s="12">
        <v>0</v>
      </c>
      <c r="Y1096" s="12">
        <v>1</v>
      </c>
      <c r="Z1096" s="12">
        <v>0</v>
      </c>
      <c r="AA1096" s="12">
        <v>0</v>
      </c>
      <c r="AB1096" s="12">
        <v>0</v>
      </c>
      <c r="AC1096" s="12">
        <v>0</v>
      </c>
      <c r="AD1096" s="12">
        <v>12</v>
      </c>
      <c r="AE1096" s="12">
        <v>1</v>
      </c>
      <c r="AF1096" s="12">
        <v>3</v>
      </c>
      <c r="AG1096" s="7">
        <v>4</v>
      </c>
      <c r="AH1096" s="7">
        <v>1</v>
      </c>
      <c r="AI1096" s="7">
        <v>0</v>
      </c>
      <c r="AJ1096" s="7">
        <v>1.5</v>
      </c>
      <c r="AK1096" s="12">
        <v>0</v>
      </c>
      <c r="AL1096" s="12">
        <v>0</v>
      </c>
      <c r="AM1096" s="12">
        <v>0</v>
      </c>
      <c r="AN1096" s="12">
        <v>2.5</v>
      </c>
      <c r="AO1096" s="12">
        <v>5000</v>
      </c>
      <c r="AP1096" s="12">
        <v>2</v>
      </c>
      <c r="AQ1096" s="12">
        <v>0</v>
      </c>
      <c r="AR1096" s="7">
        <v>0</v>
      </c>
      <c r="AS1096" s="12">
        <v>0</v>
      </c>
      <c r="AT1096" s="20" t="s">
        <v>395</v>
      </c>
      <c r="AU1096" s="12" t="s">
        <v>346</v>
      </c>
      <c r="AV1096" s="19">
        <v>10000007</v>
      </c>
      <c r="AW1096" s="19">
        <v>70404002</v>
      </c>
      <c r="AX1096" s="13" t="s">
        <v>153</v>
      </c>
      <c r="AY1096" s="12" t="s">
        <v>1420</v>
      </c>
      <c r="AZ1096" s="14">
        <v>0</v>
      </c>
      <c r="BA1096" s="14">
        <v>0</v>
      </c>
      <c r="BB1096" s="38" t="s">
        <v>1421</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70404003</v>
      </c>
      <c r="D1097" s="13" t="s">
        <v>475</v>
      </c>
      <c r="E1097" s="12">
        <v>1</v>
      </c>
      <c r="F1097" s="12">
        <v>60010300</v>
      </c>
      <c r="G1097" s="19">
        <v>0</v>
      </c>
      <c r="H1097" s="14">
        <v>0</v>
      </c>
      <c r="I1097" s="19">
        <v>1</v>
      </c>
      <c r="J1097" s="19">
        <v>0</v>
      </c>
      <c r="K1097" s="19">
        <v>0</v>
      </c>
      <c r="L1097" s="12">
        <v>0</v>
      </c>
      <c r="M1097" s="12">
        <v>0</v>
      </c>
      <c r="N1097" s="12">
        <v>2</v>
      </c>
      <c r="O1097" s="12">
        <v>2</v>
      </c>
      <c r="P1097" s="12">
        <v>0.5</v>
      </c>
      <c r="Q1097" s="12">
        <v>1</v>
      </c>
      <c r="R1097" s="7">
        <v>0</v>
      </c>
      <c r="S1097" s="12">
        <v>0</v>
      </c>
      <c r="T1097" s="12">
        <v>1</v>
      </c>
      <c r="U1097" s="12">
        <v>2</v>
      </c>
      <c r="V1097" s="12">
        <v>0</v>
      </c>
      <c r="W1097" s="12">
        <v>0</v>
      </c>
      <c r="X1097" s="12">
        <v>0</v>
      </c>
      <c r="Y1097" s="12">
        <v>0</v>
      </c>
      <c r="Z1097" s="12">
        <v>0</v>
      </c>
      <c r="AA1097" s="12">
        <v>0</v>
      </c>
      <c r="AB1097" s="12">
        <v>0</v>
      </c>
      <c r="AC1097" s="12">
        <v>0</v>
      </c>
      <c r="AD1097" s="12">
        <v>99999</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211</v>
      </c>
      <c r="AU1097" s="12" t="s">
        <v>353</v>
      </c>
      <c r="AV1097" s="19">
        <v>0</v>
      </c>
      <c r="AW1097" s="19">
        <v>0</v>
      </c>
      <c r="AX1097" s="13" t="s">
        <v>341</v>
      </c>
      <c r="AY1097" s="12" t="s">
        <v>1422</v>
      </c>
      <c r="AZ1097" s="14">
        <v>0</v>
      </c>
      <c r="BA1097" s="14">
        <v>0</v>
      </c>
      <c r="BB1097" s="38" t="s">
        <v>507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70404004</v>
      </c>
      <c r="D1098" s="20" t="s">
        <v>349</v>
      </c>
      <c r="E1098" s="19">
        <v>1</v>
      </c>
      <c r="F1098" s="19">
        <v>60010500</v>
      </c>
      <c r="G1098" s="19">
        <v>0</v>
      </c>
      <c r="H1098" s="14">
        <v>0</v>
      </c>
      <c r="I1098" s="19">
        <v>1</v>
      </c>
      <c r="J1098" s="19">
        <v>0</v>
      </c>
      <c r="K1098" s="19">
        <v>0</v>
      </c>
      <c r="L1098" s="19">
        <v>0</v>
      </c>
      <c r="M1098" s="19">
        <v>0</v>
      </c>
      <c r="N1098" s="12">
        <v>2</v>
      </c>
      <c r="O1098" s="19">
        <v>2</v>
      </c>
      <c r="P1098" s="19">
        <v>0.6</v>
      </c>
      <c r="Q1098" s="19">
        <v>0</v>
      </c>
      <c r="R1098" s="7">
        <v>0</v>
      </c>
      <c r="S1098" s="14">
        <v>0</v>
      </c>
      <c r="T1098" s="12">
        <v>1</v>
      </c>
      <c r="U1098" s="19">
        <v>2</v>
      </c>
      <c r="V1098" s="19">
        <v>0</v>
      </c>
      <c r="W1098" s="19">
        <v>0</v>
      </c>
      <c r="X1098" s="19">
        <v>0</v>
      </c>
      <c r="Y1098" s="19">
        <v>0</v>
      </c>
      <c r="Z1098" s="19">
        <v>0</v>
      </c>
      <c r="AA1098" s="19">
        <v>0</v>
      </c>
      <c r="AB1098" s="12">
        <v>0</v>
      </c>
      <c r="AC1098" s="19">
        <v>0</v>
      </c>
      <c r="AD1098" s="19">
        <v>20</v>
      </c>
      <c r="AE1098" s="19">
        <v>0</v>
      </c>
      <c r="AF1098" s="19">
        <v>0</v>
      </c>
      <c r="AG1098" s="7">
        <v>2</v>
      </c>
      <c r="AH1098" s="7">
        <v>0</v>
      </c>
      <c r="AI1098" s="7">
        <v>0</v>
      </c>
      <c r="AJ1098" s="7">
        <v>0</v>
      </c>
      <c r="AK1098" s="19">
        <v>0</v>
      </c>
      <c r="AL1098" s="19">
        <v>0</v>
      </c>
      <c r="AM1098" s="19">
        <v>0</v>
      </c>
      <c r="AN1098" s="19">
        <v>0</v>
      </c>
      <c r="AO1098" s="19">
        <v>1000</v>
      </c>
      <c r="AP1098" s="19">
        <v>0</v>
      </c>
      <c r="AQ1098" s="19">
        <v>0</v>
      </c>
      <c r="AR1098" s="7">
        <v>90401004</v>
      </c>
      <c r="AS1098" s="19" t="s">
        <v>151</v>
      </c>
      <c r="AT1098" s="20" t="s">
        <v>151</v>
      </c>
      <c r="AU1098" s="19" t="s">
        <v>244</v>
      </c>
      <c r="AV1098" s="19">
        <v>0</v>
      </c>
      <c r="AW1098" s="19">
        <v>40000003</v>
      </c>
      <c r="AX1098" s="20" t="s">
        <v>153</v>
      </c>
      <c r="AY1098" s="20" t="s">
        <v>151</v>
      </c>
      <c r="AZ1098" s="14">
        <v>0</v>
      </c>
      <c r="BA1098" s="14">
        <v>0</v>
      </c>
      <c r="BB1098" s="70" t="s">
        <v>498</v>
      </c>
      <c r="BC1098" s="19">
        <v>0</v>
      </c>
      <c r="BD1098" s="12">
        <v>0</v>
      </c>
      <c r="BE1098" s="19">
        <v>0</v>
      </c>
      <c r="BF1098" s="19">
        <v>0</v>
      </c>
      <c r="BG1098" s="19">
        <v>0</v>
      </c>
      <c r="BH1098" s="19">
        <v>0</v>
      </c>
      <c r="BI1098" s="10">
        <v>0</v>
      </c>
      <c r="BJ1098" s="7">
        <v>0</v>
      </c>
      <c r="BK1098" s="7">
        <v>0</v>
      </c>
      <c r="BL1098" s="7">
        <v>0</v>
      </c>
      <c r="BM1098" s="7">
        <v>0</v>
      </c>
      <c r="BN1098" s="7">
        <v>0</v>
      </c>
      <c r="BO1098" s="7">
        <v>0</v>
      </c>
    </row>
    <row r="1099" spans="3:67" ht="20.100000000000001" customHeight="1">
      <c r="C1099" s="19">
        <v>70404005</v>
      </c>
      <c r="D1099" s="20" t="s">
        <v>366</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15</v>
      </c>
      <c r="AE1099" s="19">
        <v>0</v>
      </c>
      <c r="AF1099" s="19">
        <v>0</v>
      </c>
      <c r="AG1099" s="7">
        <v>2</v>
      </c>
      <c r="AH1099" s="7">
        <v>0</v>
      </c>
      <c r="AI1099" s="7">
        <v>0</v>
      </c>
      <c r="AJ1099" s="7">
        <v>0</v>
      </c>
      <c r="AK1099" s="19">
        <v>0</v>
      </c>
      <c r="AL1099" s="19">
        <v>0</v>
      </c>
      <c r="AM1099" s="19">
        <v>0</v>
      </c>
      <c r="AN1099" s="19">
        <v>0</v>
      </c>
      <c r="AO1099" s="19">
        <v>1000</v>
      </c>
      <c r="AP1099" s="19">
        <v>0</v>
      </c>
      <c r="AQ1099" s="19">
        <v>0</v>
      </c>
      <c r="AR1099" s="7">
        <v>90402005</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70404006</v>
      </c>
      <c r="D1100" s="13" t="s">
        <v>682</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3</v>
      </c>
      <c r="X1100" s="12">
        <v>0</v>
      </c>
      <c r="Y1100" s="12">
        <v>1</v>
      </c>
      <c r="Z1100" s="12">
        <v>0</v>
      </c>
      <c r="AA1100" s="12">
        <v>0</v>
      </c>
      <c r="AB1100" s="12">
        <v>0</v>
      </c>
      <c r="AC1100" s="12">
        <v>0</v>
      </c>
      <c r="AD1100" s="12">
        <v>12</v>
      </c>
      <c r="AE1100" s="12">
        <v>2</v>
      </c>
      <c r="AF1100" s="12" t="s">
        <v>161</v>
      </c>
      <c r="AG1100" s="7">
        <v>0</v>
      </c>
      <c r="AH1100" s="7">
        <v>2</v>
      </c>
      <c r="AI1100" s="7">
        <v>0</v>
      </c>
      <c r="AJ1100" s="7">
        <v>1.5</v>
      </c>
      <c r="AK1100" s="12">
        <v>0</v>
      </c>
      <c r="AL1100" s="12">
        <v>0</v>
      </c>
      <c r="AM1100" s="12">
        <v>0</v>
      </c>
      <c r="AN1100" s="12">
        <v>1.5</v>
      </c>
      <c r="AO1100" s="12">
        <v>1200</v>
      </c>
      <c r="AP1100" s="12">
        <v>1</v>
      </c>
      <c r="AQ1100" s="12">
        <v>30</v>
      </c>
      <c r="AR1100" s="7">
        <v>0</v>
      </c>
      <c r="AS1100" s="12" t="s">
        <v>151</v>
      </c>
      <c r="AT1100" s="13" t="s">
        <v>194</v>
      </c>
      <c r="AU1100" s="12" t="s">
        <v>163</v>
      </c>
      <c r="AV1100" s="19">
        <v>10000011</v>
      </c>
      <c r="AW1100" s="19">
        <v>70404001</v>
      </c>
      <c r="AX1100" s="13" t="s">
        <v>164</v>
      </c>
      <c r="AY1100" s="12">
        <v>0</v>
      </c>
      <c r="AZ1100" s="14">
        <v>0</v>
      </c>
      <c r="BA1100" s="14">
        <v>0</v>
      </c>
      <c r="BB1100" s="38" t="s">
        <v>1423</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70405001</v>
      </c>
      <c r="D1101" s="13" t="s">
        <v>385</v>
      </c>
      <c r="E1101" s="12">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30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151</v>
      </c>
      <c r="AT1101" s="20" t="s">
        <v>152</v>
      </c>
      <c r="AU1101" s="12" t="s">
        <v>353</v>
      </c>
      <c r="AV1101" s="19">
        <v>0</v>
      </c>
      <c r="AW1101" s="19">
        <v>0</v>
      </c>
      <c r="AX1101" s="13" t="s">
        <v>341</v>
      </c>
      <c r="AY1101" s="12" t="s">
        <v>491</v>
      </c>
      <c r="AZ1101" s="14">
        <v>0</v>
      </c>
      <c r="BA1101" s="14">
        <v>0</v>
      </c>
      <c r="BB1101" s="38" t="s">
        <v>1424</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70405002</v>
      </c>
      <c r="D1102" s="13" t="s">
        <v>621</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15</v>
      </c>
      <c r="AE1102" s="12">
        <v>1</v>
      </c>
      <c r="AF1102" s="12" t="s">
        <v>389</v>
      </c>
      <c r="AG1102" s="7">
        <v>0</v>
      </c>
      <c r="AH1102" s="7">
        <v>1</v>
      </c>
      <c r="AI1102" s="7">
        <v>0</v>
      </c>
      <c r="AJ1102" s="7">
        <v>3</v>
      </c>
      <c r="AK1102" s="12">
        <v>0</v>
      </c>
      <c r="AL1102" s="12">
        <v>0</v>
      </c>
      <c r="AM1102" s="12">
        <v>0</v>
      </c>
      <c r="AN1102" s="12">
        <v>2.5</v>
      </c>
      <c r="AO1102" s="12">
        <v>5000</v>
      </c>
      <c r="AP1102" s="12">
        <v>2</v>
      </c>
      <c r="AQ1102" s="12">
        <v>0</v>
      </c>
      <c r="AR1102" s="7">
        <v>0</v>
      </c>
      <c r="AS1102" s="12">
        <v>80001030</v>
      </c>
      <c r="AT1102" s="20" t="s">
        <v>194</v>
      </c>
      <c r="AU1102" s="12" t="s">
        <v>346</v>
      </c>
      <c r="AV1102" s="19">
        <v>10000007</v>
      </c>
      <c r="AW1102" s="19">
        <v>70405001</v>
      </c>
      <c r="AX1102" s="13" t="s">
        <v>153</v>
      </c>
      <c r="AY1102" s="12">
        <v>0</v>
      </c>
      <c r="AZ1102" s="14">
        <v>0</v>
      </c>
      <c r="BA1102" s="14">
        <v>0</v>
      </c>
      <c r="BB1102" s="38" t="s">
        <v>622</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70405003</v>
      </c>
      <c r="D1103" s="13" t="s">
        <v>1362</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15</v>
      </c>
      <c r="AE1103" s="12">
        <v>1</v>
      </c>
      <c r="AF1103" s="12">
        <v>3</v>
      </c>
      <c r="AG1103" s="7">
        <v>4</v>
      </c>
      <c r="AH1103" s="7">
        <v>1</v>
      </c>
      <c r="AI1103" s="7">
        <v>0</v>
      </c>
      <c r="AJ1103" s="7">
        <v>1.5</v>
      </c>
      <c r="AK1103" s="12">
        <v>0</v>
      </c>
      <c r="AL1103" s="12">
        <v>0</v>
      </c>
      <c r="AM1103" s="12">
        <v>0</v>
      </c>
      <c r="AN1103" s="12">
        <v>2.5</v>
      </c>
      <c r="AO1103" s="12">
        <v>5000</v>
      </c>
      <c r="AP1103" s="12">
        <v>2</v>
      </c>
      <c r="AQ1103" s="12">
        <v>0</v>
      </c>
      <c r="AR1103" s="7">
        <v>0</v>
      </c>
      <c r="AS1103" s="12">
        <v>80001030</v>
      </c>
      <c r="AT1103" s="20" t="s">
        <v>194</v>
      </c>
      <c r="AU1103" s="12" t="s">
        <v>346</v>
      </c>
      <c r="AV1103" s="19">
        <v>10000007</v>
      </c>
      <c r="AW1103" s="19">
        <v>70405002</v>
      </c>
      <c r="AX1103" s="13" t="s">
        <v>153</v>
      </c>
      <c r="AY1103" s="12" t="s">
        <v>1425</v>
      </c>
      <c r="AZ1103" s="14">
        <v>0</v>
      </c>
      <c r="BA1103" s="14">
        <v>0</v>
      </c>
      <c r="BB1103" s="38" t="s">
        <v>1369</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70405004</v>
      </c>
      <c r="D1104" s="13" t="s">
        <v>629</v>
      </c>
      <c r="E1104" s="19">
        <v>1</v>
      </c>
      <c r="F1104" s="12">
        <v>60010100</v>
      </c>
      <c r="G1104" s="19">
        <v>0</v>
      </c>
      <c r="H1104" s="14">
        <v>0</v>
      </c>
      <c r="I1104" s="19">
        <v>1</v>
      </c>
      <c r="J1104" s="19">
        <v>0</v>
      </c>
      <c r="K1104" s="19">
        <v>0</v>
      </c>
      <c r="L1104" s="12">
        <v>0</v>
      </c>
      <c r="M1104" s="12">
        <v>0</v>
      </c>
      <c r="N1104" s="12">
        <v>2</v>
      </c>
      <c r="O1104" s="12">
        <v>1</v>
      </c>
      <c r="P1104" s="12">
        <v>1</v>
      </c>
      <c r="Q1104" s="12">
        <v>0</v>
      </c>
      <c r="R1104" s="7">
        <v>0</v>
      </c>
      <c r="S1104" s="12">
        <v>0</v>
      </c>
      <c r="T1104" s="12">
        <v>1</v>
      </c>
      <c r="U1104" s="12">
        <v>2</v>
      </c>
      <c r="V1104" s="12">
        <v>0</v>
      </c>
      <c r="W1104" s="12">
        <v>3</v>
      </c>
      <c r="X1104" s="12">
        <v>0</v>
      </c>
      <c r="Y1104" s="12">
        <v>1</v>
      </c>
      <c r="Z1104" s="12">
        <v>0</v>
      </c>
      <c r="AA1104" s="12">
        <v>0</v>
      </c>
      <c r="AB1104" s="12">
        <v>0</v>
      </c>
      <c r="AC1104" s="12">
        <v>0</v>
      </c>
      <c r="AD1104" s="12">
        <v>6</v>
      </c>
      <c r="AE1104" s="12">
        <v>1</v>
      </c>
      <c r="AF1104" s="12">
        <v>3</v>
      </c>
      <c r="AG1104" s="7">
        <v>6</v>
      </c>
      <c r="AH1104" s="7">
        <v>1</v>
      </c>
      <c r="AI1104" s="7">
        <v>0</v>
      </c>
      <c r="AJ1104" s="7">
        <v>1.5</v>
      </c>
      <c r="AK1104" s="12">
        <v>0</v>
      </c>
      <c r="AL1104" s="12">
        <v>0</v>
      </c>
      <c r="AM1104" s="12">
        <v>0</v>
      </c>
      <c r="AN1104" s="12">
        <v>2.5</v>
      </c>
      <c r="AO1104" s="12">
        <v>5000</v>
      </c>
      <c r="AP1104" s="12">
        <v>2</v>
      </c>
      <c r="AQ1104" s="12">
        <v>0</v>
      </c>
      <c r="AR1104" s="7">
        <v>0</v>
      </c>
      <c r="AS1104" s="12">
        <v>80001030</v>
      </c>
      <c r="AT1104" s="20" t="s">
        <v>194</v>
      </c>
      <c r="AU1104" s="12" t="s">
        <v>346</v>
      </c>
      <c r="AV1104" s="19">
        <v>10000007</v>
      </c>
      <c r="AW1104" s="19">
        <v>70405003</v>
      </c>
      <c r="AX1104" s="13" t="s">
        <v>153</v>
      </c>
      <c r="AY1104" s="12" t="s">
        <v>1426</v>
      </c>
      <c r="AZ1104" s="14">
        <v>0</v>
      </c>
      <c r="BA1104" s="14">
        <v>0</v>
      </c>
      <c r="BB1104" s="38" t="s">
        <v>1382</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70405005</v>
      </c>
      <c r="D1105" s="20" t="s">
        <v>366</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15</v>
      </c>
      <c r="AE1105" s="19">
        <v>0</v>
      </c>
      <c r="AF1105" s="19">
        <v>0</v>
      </c>
      <c r="AG1105" s="7">
        <v>2</v>
      </c>
      <c r="AH1105" s="7">
        <v>0</v>
      </c>
      <c r="AI1105" s="7">
        <v>0</v>
      </c>
      <c r="AJ1105" s="7">
        <v>0</v>
      </c>
      <c r="AK1105" s="19">
        <v>0</v>
      </c>
      <c r="AL1105" s="19">
        <v>0</v>
      </c>
      <c r="AM1105" s="19">
        <v>0</v>
      </c>
      <c r="AN1105" s="19">
        <v>0</v>
      </c>
      <c r="AO1105" s="19">
        <v>1000</v>
      </c>
      <c r="AP1105" s="19">
        <v>0</v>
      </c>
      <c r="AQ1105" s="19">
        <v>0</v>
      </c>
      <c r="AR1105" s="7">
        <v>90402005</v>
      </c>
      <c r="AS1105" s="19" t="s">
        <v>151</v>
      </c>
      <c r="AT1105" s="20" t="s">
        <v>152</v>
      </c>
      <c r="AU1105" s="19" t="s">
        <v>244</v>
      </c>
      <c r="AV1105" s="19">
        <v>0</v>
      </c>
      <c r="AW1105" s="19">
        <v>0</v>
      </c>
      <c r="AX1105" s="20" t="s">
        <v>153</v>
      </c>
      <c r="AY1105" s="20" t="s">
        <v>151</v>
      </c>
      <c r="AZ1105" s="14">
        <v>0</v>
      </c>
      <c r="BA1105" s="14">
        <v>0</v>
      </c>
      <c r="BB1105" s="70" t="s">
        <v>498</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70405006</v>
      </c>
      <c r="D1106" s="13" t="s">
        <v>458</v>
      </c>
      <c r="E1106" s="19">
        <v>1</v>
      </c>
      <c r="F1106" s="12">
        <v>60010300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3</v>
      </c>
      <c r="X1106" s="12">
        <v>350</v>
      </c>
      <c r="Y1106" s="12">
        <v>0</v>
      </c>
      <c r="Z1106" s="12">
        <v>0</v>
      </c>
      <c r="AA1106" s="12">
        <v>0</v>
      </c>
      <c r="AB1106" s="12">
        <v>0</v>
      </c>
      <c r="AC1106" s="12">
        <v>0</v>
      </c>
      <c r="AD1106" s="12">
        <v>9</v>
      </c>
      <c r="AE1106" s="12">
        <v>2</v>
      </c>
      <c r="AF1106" s="12" t="s">
        <v>161</v>
      </c>
      <c r="AG1106" s="7">
        <v>0</v>
      </c>
      <c r="AH1106" s="7">
        <v>2</v>
      </c>
      <c r="AI1106" s="7">
        <v>0</v>
      </c>
      <c r="AJ1106" s="7">
        <v>1.5</v>
      </c>
      <c r="AK1106" s="12">
        <v>0</v>
      </c>
      <c r="AL1106" s="12">
        <v>0</v>
      </c>
      <c r="AM1106" s="12">
        <v>0</v>
      </c>
      <c r="AN1106" s="12">
        <v>1</v>
      </c>
      <c r="AO1106" s="12">
        <v>3000</v>
      </c>
      <c r="AP1106" s="12">
        <v>0.5</v>
      </c>
      <c r="AQ1106" s="12">
        <v>0</v>
      </c>
      <c r="AR1106" s="7">
        <v>0</v>
      </c>
      <c r="AS1106" s="12" t="s">
        <v>500</v>
      </c>
      <c r="AT1106" s="13" t="s">
        <v>395</v>
      </c>
      <c r="AU1106" s="12" t="s">
        <v>353</v>
      </c>
      <c r="AV1106" s="19">
        <v>10000007</v>
      </c>
      <c r="AW1106" s="19">
        <v>70403002</v>
      </c>
      <c r="AX1106" s="13" t="s">
        <v>153</v>
      </c>
      <c r="AY1106" s="12">
        <v>0</v>
      </c>
      <c r="AZ1106" s="14">
        <v>0</v>
      </c>
      <c r="BA1106" s="14">
        <v>0</v>
      </c>
      <c r="BB1106" s="38" t="s">
        <v>459</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70405007</v>
      </c>
      <c r="D1107" s="13" t="s">
        <v>1427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2</v>
      </c>
      <c r="X1107" s="12">
        <v>0</v>
      </c>
      <c r="Y1107" s="12">
        <v>1</v>
      </c>
      <c r="Z1107" s="12">
        <v>0</v>
      </c>
      <c r="AA1107" s="12">
        <v>0</v>
      </c>
      <c r="AB1107" s="12">
        <v>0</v>
      </c>
      <c r="AC1107" s="12">
        <v>0</v>
      </c>
      <c r="AD1107" s="12">
        <v>20</v>
      </c>
      <c r="AE1107" s="12">
        <v>1</v>
      </c>
      <c r="AF1107" s="12" t="s">
        <v>505</v>
      </c>
      <c r="AG1107" s="7">
        <v>1</v>
      </c>
      <c r="AH1107" s="7">
        <v>0</v>
      </c>
      <c r="AI1107" s="7">
        <v>0</v>
      </c>
      <c r="AJ1107" s="7">
        <v>0</v>
      </c>
      <c r="AK1107" s="12">
        <v>0</v>
      </c>
      <c r="AL1107" s="12">
        <v>0</v>
      </c>
      <c r="AM1107" s="12">
        <v>0</v>
      </c>
      <c r="AN1107" s="12">
        <v>0.5</v>
      </c>
      <c r="AO1107" s="12">
        <v>999999</v>
      </c>
      <c r="AP1107" s="12">
        <v>2</v>
      </c>
      <c r="AQ1107" s="12">
        <v>0</v>
      </c>
      <c r="AR1107" s="7">
        <v>0</v>
      </c>
      <c r="AS1107" s="12" t="s">
        <v>500</v>
      </c>
      <c r="AT1107" s="20" t="s">
        <v>211</v>
      </c>
      <c r="AU1107" s="12" t="s">
        <v>346</v>
      </c>
      <c r="AV1107" s="19">
        <v>10000007</v>
      </c>
      <c r="AW1107" s="19">
        <v>70405007</v>
      </c>
      <c r="AX1107" s="20" t="s">
        <v>227</v>
      </c>
      <c r="AY1107" s="20" t="s">
        <v>257</v>
      </c>
      <c r="AZ1107" s="14">
        <v>0</v>
      </c>
      <c r="BA1107" s="14">
        <v>0</v>
      </c>
      <c r="BB1107" s="38" t="s">
        <v>1428</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70405008</v>
      </c>
      <c r="D1108" s="20" t="s">
        <v>349</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151</v>
      </c>
      <c r="AT1108" s="20" t="s">
        <v>152</v>
      </c>
      <c r="AU1108" s="19" t="s">
        <v>244</v>
      </c>
      <c r="AV1108" s="19">
        <v>0</v>
      </c>
      <c r="AW1108" s="19">
        <v>40000003</v>
      </c>
      <c r="AX1108" s="20" t="s">
        <v>153</v>
      </c>
      <c r="AY1108" s="20" t="s">
        <v>151</v>
      </c>
      <c r="AZ1108" s="14">
        <v>0</v>
      </c>
      <c r="BA1108" s="14">
        <v>0</v>
      </c>
      <c r="BB1108" s="70" t="s">
        <v>507</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19.5" customHeight="1">
      <c r="C1109" s="19">
        <v>70405009</v>
      </c>
      <c r="D1109" s="20" t="s">
        <v>760</v>
      </c>
      <c r="E1109" s="19">
        <v>1</v>
      </c>
      <c r="F1109" s="19">
        <v>60010300</v>
      </c>
      <c r="G1109" s="19">
        <v>0</v>
      </c>
      <c r="H1109" s="14">
        <v>0</v>
      </c>
      <c r="I1109" s="19">
        <v>1</v>
      </c>
      <c r="J1109" s="19">
        <v>0</v>
      </c>
      <c r="K1109" s="19">
        <v>0</v>
      </c>
      <c r="L1109" s="19">
        <v>0</v>
      </c>
      <c r="M1109" s="19">
        <v>0</v>
      </c>
      <c r="N1109" s="12">
        <v>2</v>
      </c>
      <c r="O1109" s="19">
        <v>2</v>
      </c>
      <c r="P1109" s="19">
        <v>0.8</v>
      </c>
      <c r="Q1109" s="19">
        <v>0</v>
      </c>
      <c r="R1109" s="7">
        <v>0</v>
      </c>
      <c r="S1109" s="14">
        <v>0</v>
      </c>
      <c r="T1109" s="12">
        <v>1</v>
      </c>
      <c r="U1109" s="19">
        <v>2</v>
      </c>
      <c r="V1109" s="19">
        <v>0</v>
      </c>
      <c r="W1109" s="19">
        <v>5</v>
      </c>
      <c r="X1109" s="19">
        <v>0</v>
      </c>
      <c r="Y1109" s="19">
        <v>0</v>
      </c>
      <c r="Z1109" s="19">
        <v>0</v>
      </c>
      <c r="AA1109" s="19">
        <v>0</v>
      </c>
      <c r="AB1109" s="12">
        <v>0</v>
      </c>
      <c r="AC1109" s="19">
        <v>0</v>
      </c>
      <c r="AD1109" s="19">
        <v>30</v>
      </c>
      <c r="AE1109" s="19">
        <v>1</v>
      </c>
      <c r="AF1109" s="19">
        <v>1</v>
      </c>
      <c r="AG1109" s="7">
        <v>2</v>
      </c>
      <c r="AH1109" s="7">
        <v>2</v>
      </c>
      <c r="AI1109" s="7">
        <v>0</v>
      </c>
      <c r="AJ1109" s="7">
        <v>1.5</v>
      </c>
      <c r="AK1109" s="19">
        <v>0</v>
      </c>
      <c r="AL1109" s="19">
        <v>0</v>
      </c>
      <c r="AM1109" s="19">
        <v>0</v>
      </c>
      <c r="AN1109" s="19">
        <v>1</v>
      </c>
      <c r="AO1109" s="19">
        <v>30000</v>
      </c>
      <c r="AP1109" s="19">
        <v>0</v>
      </c>
      <c r="AQ1109" s="19">
        <v>4</v>
      </c>
      <c r="AR1109" s="7">
        <v>0</v>
      </c>
      <c r="AS1109" s="19" t="s">
        <v>151</v>
      </c>
      <c r="AT1109" s="20" t="s">
        <v>152</v>
      </c>
      <c r="AU1109" s="19" t="s">
        <v>353</v>
      </c>
      <c r="AV1109" s="19">
        <v>10003002</v>
      </c>
      <c r="AW1109" s="19">
        <v>70405007</v>
      </c>
      <c r="AX1109" s="20" t="s">
        <v>377</v>
      </c>
      <c r="AY1109" s="20">
        <v>0</v>
      </c>
      <c r="AZ1109" s="14">
        <v>0</v>
      </c>
      <c r="BA1109" s="14">
        <v>0</v>
      </c>
      <c r="BB1109" s="70" t="s">
        <v>509</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19.5" customHeight="1">
      <c r="C1110" s="19">
        <v>70501001</v>
      </c>
      <c r="D1110" s="13" t="s">
        <v>385</v>
      </c>
      <c r="E1110" s="12">
        <v>1</v>
      </c>
      <c r="F1110" s="12">
        <v>60010300</v>
      </c>
      <c r="G1110" s="19">
        <v>0</v>
      </c>
      <c r="H1110" s="14">
        <v>0</v>
      </c>
      <c r="I1110" s="19">
        <v>1</v>
      </c>
      <c r="J1110" s="19">
        <v>0</v>
      </c>
      <c r="K1110" s="19">
        <v>0</v>
      </c>
      <c r="L1110" s="12">
        <v>0</v>
      </c>
      <c r="M1110" s="12">
        <v>0</v>
      </c>
      <c r="N1110" s="12">
        <v>2</v>
      </c>
      <c r="O1110" s="12">
        <v>2</v>
      </c>
      <c r="P1110" s="12">
        <v>0.8</v>
      </c>
      <c r="Q1110" s="12">
        <v>0</v>
      </c>
      <c r="R1110" s="7">
        <v>0</v>
      </c>
      <c r="S1110" s="12">
        <v>0</v>
      </c>
      <c r="T1110" s="12">
        <v>1</v>
      </c>
      <c r="U1110" s="12">
        <v>2</v>
      </c>
      <c r="V1110" s="12">
        <v>0</v>
      </c>
      <c r="W1110" s="12">
        <v>0</v>
      </c>
      <c r="X1110" s="12">
        <v>0</v>
      </c>
      <c r="Y1110" s="12">
        <v>0</v>
      </c>
      <c r="Z1110" s="12">
        <v>0</v>
      </c>
      <c r="AA1110" s="12">
        <v>0</v>
      </c>
      <c r="AB1110" s="12">
        <v>0</v>
      </c>
      <c r="AC1110" s="12">
        <v>0</v>
      </c>
      <c r="AD1110" s="12">
        <v>15</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152</v>
      </c>
      <c r="AU1110" s="12" t="s">
        <v>353</v>
      </c>
      <c r="AV1110" s="19">
        <v>0</v>
      </c>
      <c r="AW1110" s="19">
        <v>0</v>
      </c>
      <c r="AX1110" s="13" t="s">
        <v>341</v>
      </c>
      <c r="AY1110" s="12" t="s">
        <v>1429</v>
      </c>
      <c r="AZ1110" s="14">
        <v>0</v>
      </c>
      <c r="BA1110" s="14">
        <v>0</v>
      </c>
      <c r="BB1110" s="38" t="s">
        <v>1424</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70501002</v>
      </c>
      <c r="D1111" s="20" t="s">
        <v>455</v>
      </c>
      <c r="E1111" s="19">
        <v>1</v>
      </c>
      <c r="F1111" s="19">
        <v>60010500</v>
      </c>
      <c r="G1111" s="19">
        <v>0</v>
      </c>
      <c r="H1111" s="14">
        <v>0</v>
      </c>
      <c r="I1111" s="19">
        <v>1</v>
      </c>
      <c r="J1111" s="19">
        <v>0</v>
      </c>
      <c r="K1111" s="19">
        <v>0</v>
      </c>
      <c r="L1111" s="19">
        <v>0</v>
      </c>
      <c r="M1111" s="19">
        <v>0</v>
      </c>
      <c r="N1111" s="12">
        <v>2</v>
      </c>
      <c r="O1111" s="19">
        <v>1</v>
      </c>
      <c r="P1111" s="19">
        <v>0.05</v>
      </c>
      <c r="Q1111" s="19">
        <v>0</v>
      </c>
      <c r="R1111" s="7">
        <v>0</v>
      </c>
      <c r="S1111" s="14">
        <v>0</v>
      </c>
      <c r="T1111" s="12">
        <v>1</v>
      </c>
      <c r="U1111" s="19">
        <v>1</v>
      </c>
      <c r="V1111" s="19">
        <v>0</v>
      </c>
      <c r="W1111" s="19">
        <v>2</v>
      </c>
      <c r="X1111" s="19">
        <v>0</v>
      </c>
      <c r="Y1111" s="19">
        <v>0</v>
      </c>
      <c r="Z1111" s="19">
        <v>0</v>
      </c>
      <c r="AA1111" s="19">
        <v>0</v>
      </c>
      <c r="AB1111" s="12">
        <v>0</v>
      </c>
      <c r="AC1111" s="19">
        <v>0</v>
      </c>
      <c r="AD1111" s="19">
        <v>10</v>
      </c>
      <c r="AE1111" s="19">
        <v>0</v>
      </c>
      <c r="AF1111" s="19">
        <v>0</v>
      </c>
      <c r="AG1111" s="7">
        <v>7</v>
      </c>
      <c r="AH1111" s="7">
        <v>0</v>
      </c>
      <c r="AI1111" s="7">
        <v>0</v>
      </c>
      <c r="AJ1111" s="7">
        <v>0</v>
      </c>
      <c r="AK1111" s="19">
        <v>0</v>
      </c>
      <c r="AL1111" s="19">
        <v>0</v>
      </c>
      <c r="AM1111" s="19">
        <v>0</v>
      </c>
      <c r="AN1111" s="19">
        <v>0</v>
      </c>
      <c r="AO1111" s="19">
        <v>1000</v>
      </c>
      <c r="AP1111" s="19">
        <v>0.5</v>
      </c>
      <c r="AQ1111" s="19">
        <v>0</v>
      </c>
      <c r="AR1111" s="7">
        <v>0</v>
      </c>
      <c r="AS1111" s="19" t="s">
        <v>423</v>
      </c>
      <c r="AT1111" s="20" t="s">
        <v>456</v>
      </c>
      <c r="AU1111" s="19">
        <v>0</v>
      </c>
      <c r="AV1111" s="19">
        <v>10007001</v>
      </c>
      <c r="AW1111" s="19">
        <v>0</v>
      </c>
      <c r="AX1111" s="20" t="s">
        <v>153</v>
      </c>
      <c r="AY1111" s="20" t="s">
        <v>151</v>
      </c>
      <c r="AZ1111" s="14">
        <v>0</v>
      </c>
      <c r="BA1111" s="14">
        <v>0</v>
      </c>
      <c r="BB1111" s="70" t="s">
        <v>457</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20.100000000000001" customHeight="1">
      <c r="C1112" s="19">
        <v>70501003</v>
      </c>
      <c r="D1112" s="20" t="s">
        <v>349</v>
      </c>
      <c r="E1112" s="19">
        <v>1</v>
      </c>
      <c r="F1112" s="19">
        <v>60010500</v>
      </c>
      <c r="G1112" s="19">
        <v>0</v>
      </c>
      <c r="H1112" s="14">
        <v>0</v>
      </c>
      <c r="I1112" s="19">
        <v>1</v>
      </c>
      <c r="J1112" s="19">
        <v>0</v>
      </c>
      <c r="K1112" s="19">
        <v>0</v>
      </c>
      <c r="L1112" s="19">
        <v>0</v>
      </c>
      <c r="M1112" s="19">
        <v>0</v>
      </c>
      <c r="N1112" s="12">
        <v>2</v>
      </c>
      <c r="O1112" s="19">
        <v>2</v>
      </c>
      <c r="P1112" s="19">
        <v>0.6</v>
      </c>
      <c r="Q1112" s="19">
        <v>0</v>
      </c>
      <c r="R1112" s="7">
        <v>0</v>
      </c>
      <c r="S1112" s="14">
        <v>0</v>
      </c>
      <c r="T1112" s="12">
        <v>1</v>
      </c>
      <c r="U1112" s="19">
        <v>2</v>
      </c>
      <c r="V1112" s="19">
        <v>0</v>
      </c>
      <c r="W1112" s="19">
        <v>0</v>
      </c>
      <c r="X1112" s="19">
        <v>0</v>
      </c>
      <c r="Y1112" s="19">
        <v>0</v>
      </c>
      <c r="Z1112" s="19">
        <v>0</v>
      </c>
      <c r="AA1112" s="19">
        <v>0</v>
      </c>
      <c r="AB1112" s="12">
        <v>0</v>
      </c>
      <c r="AC1112" s="19">
        <v>0</v>
      </c>
      <c r="AD1112" s="19">
        <v>20</v>
      </c>
      <c r="AE1112" s="19">
        <v>0</v>
      </c>
      <c r="AF1112" s="19">
        <v>0</v>
      </c>
      <c r="AG1112" s="7">
        <v>2</v>
      </c>
      <c r="AH1112" s="7">
        <v>0</v>
      </c>
      <c r="AI1112" s="7">
        <v>0</v>
      </c>
      <c r="AJ1112" s="7">
        <v>0</v>
      </c>
      <c r="AK1112" s="19">
        <v>0</v>
      </c>
      <c r="AL1112" s="19">
        <v>0</v>
      </c>
      <c r="AM1112" s="19">
        <v>0</v>
      </c>
      <c r="AN1112" s="19">
        <v>0</v>
      </c>
      <c r="AO1112" s="19">
        <v>1000</v>
      </c>
      <c r="AP1112" s="19">
        <v>0</v>
      </c>
      <c r="AQ1112" s="19">
        <v>0</v>
      </c>
      <c r="AR1112" s="7">
        <v>90401004</v>
      </c>
      <c r="AS1112" s="19" t="s">
        <v>151</v>
      </c>
      <c r="AT1112" s="20" t="s">
        <v>151</v>
      </c>
      <c r="AU1112" s="19" t="s">
        <v>244</v>
      </c>
      <c r="AV1112" s="19">
        <v>0</v>
      </c>
      <c r="AW1112" s="19">
        <v>40000003</v>
      </c>
      <c r="AX1112" s="20" t="s">
        <v>153</v>
      </c>
      <c r="AY1112" s="20" t="s">
        <v>151</v>
      </c>
      <c r="AZ1112" s="14">
        <v>0</v>
      </c>
      <c r="BA1112" s="14">
        <v>0</v>
      </c>
      <c r="BB1112" s="70" t="s">
        <v>507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70501004</v>
      </c>
      <c r="D1113" s="20" t="s">
        <v>463</v>
      </c>
      <c r="E1113" s="19">
        <v>1</v>
      </c>
      <c r="F1113" s="19">
        <v>60010500</v>
      </c>
      <c r="G1113" s="19">
        <v>0</v>
      </c>
      <c r="H1113" s="14">
        <v>0</v>
      </c>
      <c r="I1113" s="19">
        <v>1</v>
      </c>
      <c r="J1113" s="19">
        <v>0</v>
      </c>
      <c r="K1113" s="19">
        <v>0</v>
      </c>
      <c r="L1113" s="19">
        <v>0</v>
      </c>
      <c r="M1113" s="19">
        <v>0</v>
      </c>
      <c r="N1113" s="12">
        <v>2</v>
      </c>
      <c r="O1113" s="19">
        <v>2</v>
      </c>
      <c r="P1113" s="19">
        <v>0.3</v>
      </c>
      <c r="Q1113" s="19">
        <v>0</v>
      </c>
      <c r="R1113" s="7">
        <v>0</v>
      </c>
      <c r="S1113" s="14">
        <v>0</v>
      </c>
      <c r="T1113" s="12">
        <v>1</v>
      </c>
      <c r="U1113" s="19">
        <v>2</v>
      </c>
      <c r="V1113" s="19">
        <v>0</v>
      </c>
      <c r="W1113" s="19">
        <v>0</v>
      </c>
      <c r="X1113" s="19">
        <v>0</v>
      </c>
      <c r="Y1113" s="19">
        <v>0</v>
      </c>
      <c r="Z1113" s="19">
        <v>0</v>
      </c>
      <c r="AA1113" s="19">
        <v>0</v>
      </c>
      <c r="AB1113" s="12">
        <v>0</v>
      </c>
      <c r="AC1113" s="19">
        <v>0</v>
      </c>
      <c r="AD1113" s="12">
        <v>15</v>
      </c>
      <c r="AE1113" s="19">
        <v>0</v>
      </c>
      <c r="AF1113" s="19">
        <v>0</v>
      </c>
      <c r="AG1113" s="7">
        <v>2</v>
      </c>
      <c r="AH1113" s="7">
        <v>0</v>
      </c>
      <c r="AI1113" s="7">
        <v>0</v>
      </c>
      <c r="AJ1113" s="7">
        <v>0</v>
      </c>
      <c r="AK1113" s="19">
        <v>0</v>
      </c>
      <c r="AL1113" s="19">
        <v>0</v>
      </c>
      <c r="AM1113" s="19">
        <v>0</v>
      </c>
      <c r="AN1113" s="19">
        <v>0</v>
      </c>
      <c r="AO1113" s="19">
        <v>1000</v>
      </c>
      <c r="AP1113" s="19">
        <v>0</v>
      </c>
      <c r="AQ1113" s="19">
        <v>0</v>
      </c>
      <c r="AR1113" s="7">
        <v>90304001</v>
      </c>
      <c r="AS1113" s="19" t="s">
        <v>151</v>
      </c>
      <c r="AT1113" s="20" t="s">
        <v>211</v>
      </c>
      <c r="AU1113" s="19" t="s">
        <v>244</v>
      </c>
      <c r="AV1113" s="19">
        <v>0</v>
      </c>
      <c r="AW1113" s="19">
        <v>0</v>
      </c>
      <c r="AX1113" s="20" t="s">
        <v>153</v>
      </c>
      <c r="AY1113" s="20" t="s">
        <v>151</v>
      </c>
      <c r="AZ1113" s="14">
        <v>0</v>
      </c>
      <c r="BA1113" s="14">
        <v>0</v>
      </c>
      <c r="BB1113" s="70" t="s">
        <v>1430</v>
      </c>
      <c r="BC1113" s="19">
        <v>0</v>
      </c>
      <c r="BD1113" s="12">
        <v>0</v>
      </c>
      <c r="BE1113" s="19">
        <v>0</v>
      </c>
      <c r="BF1113" s="19">
        <v>0</v>
      </c>
      <c r="BG1113" s="19">
        <v>0</v>
      </c>
      <c r="BH1113" s="19">
        <v>0</v>
      </c>
      <c r="BI1113" s="10">
        <v>0</v>
      </c>
      <c r="BJ1113" s="7">
        <v>0</v>
      </c>
      <c r="BK1113" s="7">
        <v>0</v>
      </c>
      <c r="BL1113" s="7">
        <v>0</v>
      </c>
      <c r="BM1113" s="7">
        <v>0</v>
      </c>
      <c r="BN1113" s="7">
        <v>0</v>
      </c>
      <c r="BO1113" s="7">
        <v>0</v>
      </c>
    </row>
    <row r="1114" spans="3:67" ht="20.100000000000001" customHeight="1">
      <c r="C1114" s="19">
        <v>70501005</v>
      </c>
      <c r="D1114" s="13" t="s">
        <v>1407</v>
      </c>
      <c r="E1114" s="19">
        <v>1</v>
      </c>
      <c r="F1114" s="12">
        <v>60010300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350</v>
      </c>
      <c r="Y1114" s="12">
        <v>0</v>
      </c>
      <c r="Z1114" s="12">
        <v>0</v>
      </c>
      <c r="AA1114" s="12">
        <v>0</v>
      </c>
      <c r="AB1114" s="12">
        <v>0</v>
      </c>
      <c r="AC1114" s="12">
        <v>0</v>
      </c>
      <c r="AD1114" s="12">
        <v>9</v>
      </c>
      <c r="AE1114" s="12">
        <v>2</v>
      </c>
      <c r="AF1114" s="12" t="s">
        <v>161</v>
      </c>
      <c r="AG1114" s="7">
        <v>0</v>
      </c>
      <c r="AH1114" s="7">
        <v>2</v>
      </c>
      <c r="AI1114" s="7">
        <v>0</v>
      </c>
      <c r="AJ1114" s="7">
        <v>1.5</v>
      </c>
      <c r="AK1114" s="12">
        <v>0</v>
      </c>
      <c r="AL1114" s="12">
        <v>0</v>
      </c>
      <c r="AM1114" s="12">
        <v>0</v>
      </c>
      <c r="AN1114" s="12">
        <v>1.5</v>
      </c>
      <c r="AO1114" s="12">
        <v>3000</v>
      </c>
      <c r="AP1114" s="12">
        <v>1</v>
      </c>
      <c r="AQ1114" s="12">
        <v>0</v>
      </c>
      <c r="AR1114" s="7">
        <v>0</v>
      </c>
      <c r="AS1114" s="12" t="s">
        <v>1408</v>
      </c>
      <c r="AT1114" s="20" t="s">
        <v>395</v>
      </c>
      <c r="AU1114" s="12" t="s">
        <v>353</v>
      </c>
      <c r="AV1114" s="19">
        <v>10000007</v>
      </c>
      <c r="AW1114" s="19">
        <v>70401006</v>
      </c>
      <c r="AX1114" s="13" t="s">
        <v>153</v>
      </c>
      <c r="AY1114" s="12">
        <v>0</v>
      </c>
      <c r="AZ1114" s="14">
        <v>0</v>
      </c>
      <c r="BA1114" s="14">
        <v>0</v>
      </c>
      <c r="BB1114" s="38" t="s">
        <v>1409</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19.5" customHeight="1">
      <c r="C1115" s="19">
        <v>70501006</v>
      </c>
      <c r="D1115" s="20" t="s">
        <v>760</v>
      </c>
      <c r="E1115" s="19">
        <v>1</v>
      </c>
      <c r="F1115" s="19">
        <v>60010300</v>
      </c>
      <c r="G1115" s="19">
        <v>0</v>
      </c>
      <c r="H1115" s="14">
        <v>0</v>
      </c>
      <c r="I1115" s="19">
        <v>1</v>
      </c>
      <c r="J1115" s="19">
        <v>0</v>
      </c>
      <c r="K1115" s="19">
        <v>0</v>
      </c>
      <c r="L1115" s="19">
        <v>0</v>
      </c>
      <c r="M1115" s="19">
        <v>0</v>
      </c>
      <c r="N1115" s="12">
        <v>2</v>
      </c>
      <c r="O1115" s="19">
        <v>2</v>
      </c>
      <c r="P1115" s="19">
        <v>0.8</v>
      </c>
      <c r="Q1115" s="19">
        <v>0</v>
      </c>
      <c r="R1115" s="7">
        <v>0</v>
      </c>
      <c r="S1115" s="14">
        <v>0</v>
      </c>
      <c r="T1115" s="12">
        <v>1</v>
      </c>
      <c r="U1115" s="19">
        <v>2</v>
      </c>
      <c r="V1115" s="19">
        <v>0</v>
      </c>
      <c r="W1115" s="19">
        <v>5</v>
      </c>
      <c r="X1115" s="19">
        <v>0</v>
      </c>
      <c r="Y1115" s="19">
        <v>0</v>
      </c>
      <c r="Z1115" s="19">
        <v>0</v>
      </c>
      <c r="AA1115" s="19">
        <v>0</v>
      </c>
      <c r="AB1115" s="12">
        <v>0</v>
      </c>
      <c r="AC1115" s="19">
        <v>0</v>
      </c>
      <c r="AD1115" s="19">
        <v>30</v>
      </c>
      <c r="AE1115" s="19">
        <v>1</v>
      </c>
      <c r="AF1115" s="19">
        <v>1</v>
      </c>
      <c r="AG1115" s="7">
        <v>2</v>
      </c>
      <c r="AH1115" s="7">
        <v>2</v>
      </c>
      <c r="AI1115" s="7">
        <v>0</v>
      </c>
      <c r="AJ1115" s="7">
        <v>1.5</v>
      </c>
      <c r="AK1115" s="19">
        <v>0</v>
      </c>
      <c r="AL1115" s="19">
        <v>0</v>
      </c>
      <c r="AM1115" s="19">
        <v>0</v>
      </c>
      <c r="AN1115" s="19">
        <v>1</v>
      </c>
      <c r="AO1115" s="19">
        <v>30000</v>
      </c>
      <c r="AP1115" s="19">
        <v>0</v>
      </c>
      <c r="AQ1115" s="19">
        <v>4</v>
      </c>
      <c r="AR1115" s="7">
        <v>0</v>
      </c>
      <c r="AS1115" s="19" t="s">
        <v>151</v>
      </c>
      <c r="AT1115" s="20" t="s">
        <v>152</v>
      </c>
      <c r="AU1115" s="19" t="s">
        <v>353</v>
      </c>
      <c r="AV1115" s="19">
        <v>10003002</v>
      </c>
      <c r="AW1115" s="19">
        <v>70405007</v>
      </c>
      <c r="AX1115" s="20" t="s">
        <v>377</v>
      </c>
      <c r="AY1115" s="20">
        <v>0</v>
      </c>
      <c r="AZ1115" s="14">
        <v>0</v>
      </c>
      <c r="BA1115" s="14">
        <v>0</v>
      </c>
      <c r="BB1115" s="70" t="s">
        <v>509</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19.5" customHeight="1">
      <c r="C1116" s="19">
        <v>70502001</v>
      </c>
      <c r="D1116" s="13" t="s">
        <v>388</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t="s">
        <v>389</v>
      </c>
      <c r="AG1116" s="7">
        <v>1</v>
      </c>
      <c r="AH1116" s="7">
        <v>1</v>
      </c>
      <c r="AI1116" s="7">
        <v>0</v>
      </c>
      <c r="AJ1116" s="7">
        <v>3</v>
      </c>
      <c r="AK1116" s="12">
        <v>0</v>
      </c>
      <c r="AL1116" s="12">
        <v>0</v>
      </c>
      <c r="AM1116" s="12">
        <v>0</v>
      </c>
      <c r="AN1116" s="12">
        <v>3</v>
      </c>
      <c r="AO1116" s="12">
        <v>5000</v>
      </c>
      <c r="AP1116" s="12">
        <v>2.5</v>
      </c>
      <c r="AQ1116" s="12">
        <v>0</v>
      </c>
      <c r="AR1116" s="7">
        <v>0</v>
      </c>
      <c r="AS1116" s="12" t="s">
        <v>151</v>
      </c>
      <c r="AT1116" s="20" t="s">
        <v>211</v>
      </c>
      <c r="AU1116" s="12" t="s">
        <v>346</v>
      </c>
      <c r="AV1116" s="19">
        <v>10000007</v>
      </c>
      <c r="AW1116" s="19">
        <v>70107001</v>
      </c>
      <c r="AX1116" s="13" t="s">
        <v>153</v>
      </c>
      <c r="AY1116" s="12">
        <v>0</v>
      </c>
      <c r="AZ1116" s="14">
        <v>0</v>
      </c>
      <c r="BA1116" s="14">
        <v>0</v>
      </c>
      <c r="BB1116" s="38" t="s">
        <v>390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70502002</v>
      </c>
      <c r="D1117" s="13" t="s">
        <v>424</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12</v>
      </c>
      <c r="AE1117" s="12">
        <v>1</v>
      </c>
      <c r="AF1117" s="12">
        <v>3</v>
      </c>
      <c r="AG1117" s="7">
        <v>4</v>
      </c>
      <c r="AH1117" s="7">
        <v>1</v>
      </c>
      <c r="AI1117" s="7">
        <v>0</v>
      </c>
      <c r="AJ1117" s="7">
        <v>1.5</v>
      </c>
      <c r="AK1117" s="12">
        <v>0</v>
      </c>
      <c r="AL1117" s="12">
        <v>0</v>
      </c>
      <c r="AM1117" s="12">
        <v>0</v>
      </c>
      <c r="AN1117" s="12">
        <v>3</v>
      </c>
      <c r="AO1117" s="12">
        <v>5000</v>
      </c>
      <c r="AP1117" s="12">
        <v>3</v>
      </c>
      <c r="AQ1117" s="12">
        <v>0</v>
      </c>
      <c r="AR1117" s="7">
        <v>0</v>
      </c>
      <c r="AS1117" s="12" t="s">
        <v>151</v>
      </c>
      <c r="AT1117" s="20" t="s">
        <v>152</v>
      </c>
      <c r="AU1117" s="12" t="s">
        <v>346</v>
      </c>
      <c r="AV1117" s="19">
        <v>10000007</v>
      </c>
      <c r="AW1117" s="19">
        <v>70103003</v>
      </c>
      <c r="AX1117" s="13" t="s">
        <v>153</v>
      </c>
      <c r="AY1117" s="12" t="s">
        <v>1431</v>
      </c>
      <c r="AZ1117" s="14">
        <v>0</v>
      </c>
      <c r="BA1117" s="14">
        <v>0</v>
      </c>
      <c r="BB1117" s="38" t="s">
        <v>426</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20.100000000000001" customHeight="1">
      <c r="C1118" s="19">
        <v>70502003</v>
      </c>
      <c r="D1118" s="13" t="s">
        <v>427</v>
      </c>
      <c r="E1118" s="12">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3</v>
      </c>
      <c r="X1118" s="12">
        <v>0</v>
      </c>
      <c r="Y1118" s="12">
        <v>0</v>
      </c>
      <c r="Z1118" s="12">
        <v>0</v>
      </c>
      <c r="AA1118" s="12">
        <v>0</v>
      </c>
      <c r="AB1118" s="12">
        <v>0</v>
      </c>
      <c r="AC1118" s="12">
        <v>0</v>
      </c>
      <c r="AD1118" s="12">
        <v>12</v>
      </c>
      <c r="AE1118" s="12">
        <v>1</v>
      </c>
      <c r="AF1118" s="12">
        <v>3</v>
      </c>
      <c r="AG1118" s="7">
        <v>6</v>
      </c>
      <c r="AH1118" s="7">
        <v>1</v>
      </c>
      <c r="AI1118" s="7">
        <v>0</v>
      </c>
      <c r="AJ1118" s="7">
        <v>1.5</v>
      </c>
      <c r="AK1118" s="12">
        <v>0</v>
      </c>
      <c r="AL1118" s="12">
        <v>0</v>
      </c>
      <c r="AM1118" s="12">
        <v>0</v>
      </c>
      <c r="AN1118" s="12">
        <v>3</v>
      </c>
      <c r="AO1118" s="12">
        <v>5000</v>
      </c>
      <c r="AP1118" s="12">
        <v>3</v>
      </c>
      <c r="AQ1118" s="12">
        <v>0</v>
      </c>
      <c r="AR1118" s="7">
        <v>0</v>
      </c>
      <c r="AS1118" s="12" t="s">
        <v>151</v>
      </c>
      <c r="AT1118" s="20" t="s">
        <v>194</v>
      </c>
      <c r="AU1118" s="12" t="s">
        <v>346</v>
      </c>
      <c r="AV1118" s="19">
        <v>10000007</v>
      </c>
      <c r="AW1118" s="19">
        <v>70103003</v>
      </c>
      <c r="AX1118" s="13" t="s">
        <v>153</v>
      </c>
      <c r="AY1118" s="12" t="s">
        <v>1432</v>
      </c>
      <c r="AZ1118" s="14">
        <v>0</v>
      </c>
      <c r="BA1118" s="14">
        <v>0</v>
      </c>
      <c r="BB1118" s="38" t="s">
        <v>429</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20.100000000000001" customHeight="1">
      <c r="C1119" s="19">
        <v>70502004</v>
      </c>
      <c r="D1119" s="20" t="s">
        <v>430</v>
      </c>
      <c r="E1119" s="19">
        <v>1</v>
      </c>
      <c r="F1119" s="19">
        <v>60010500</v>
      </c>
      <c r="G1119" s="19">
        <v>0</v>
      </c>
      <c r="H1119" s="14">
        <v>0</v>
      </c>
      <c r="I1119" s="19">
        <v>1</v>
      </c>
      <c r="J1119" s="19">
        <v>0</v>
      </c>
      <c r="K1119" s="19">
        <v>0</v>
      </c>
      <c r="L1119" s="19">
        <v>0</v>
      </c>
      <c r="M1119" s="19">
        <v>0</v>
      </c>
      <c r="N1119" s="12">
        <v>2</v>
      </c>
      <c r="O1119" s="19">
        <v>2</v>
      </c>
      <c r="P1119" s="19">
        <v>0.6</v>
      </c>
      <c r="Q1119" s="19">
        <v>0</v>
      </c>
      <c r="R1119" s="7">
        <v>0</v>
      </c>
      <c r="S1119" s="14">
        <v>0</v>
      </c>
      <c r="T1119" s="12">
        <v>1</v>
      </c>
      <c r="U1119" s="19">
        <v>2</v>
      </c>
      <c r="V1119" s="19">
        <v>0</v>
      </c>
      <c r="W1119" s="19">
        <v>0</v>
      </c>
      <c r="X1119" s="19">
        <v>0</v>
      </c>
      <c r="Y1119" s="19">
        <v>0</v>
      </c>
      <c r="Z1119" s="19">
        <v>0</v>
      </c>
      <c r="AA1119" s="19">
        <v>0</v>
      </c>
      <c r="AB1119" s="19">
        <v>0</v>
      </c>
      <c r="AC1119" s="19">
        <v>0</v>
      </c>
      <c r="AD1119" s="19">
        <v>20</v>
      </c>
      <c r="AE1119" s="19">
        <v>0</v>
      </c>
      <c r="AF1119" s="19">
        <v>0</v>
      </c>
      <c r="AG1119" s="7">
        <v>2</v>
      </c>
      <c r="AH1119" s="7">
        <v>0</v>
      </c>
      <c r="AI1119" s="7">
        <v>0</v>
      </c>
      <c r="AJ1119" s="7">
        <v>0</v>
      </c>
      <c r="AK1119" s="19">
        <v>0</v>
      </c>
      <c r="AL1119" s="19">
        <v>0</v>
      </c>
      <c r="AM1119" s="19">
        <v>0</v>
      </c>
      <c r="AN1119" s="19">
        <v>0</v>
      </c>
      <c r="AO1119" s="19">
        <v>1000</v>
      </c>
      <c r="AP1119" s="19">
        <v>0</v>
      </c>
      <c r="AQ1119" s="19">
        <v>0</v>
      </c>
      <c r="AR1119" s="7">
        <v>90102001</v>
      </c>
      <c r="AS1119" s="19" t="s">
        <v>151</v>
      </c>
      <c r="AT1119" s="20" t="s">
        <v>152</v>
      </c>
      <c r="AU1119" s="19" t="s">
        <v>244</v>
      </c>
      <c r="AV1119" s="19">
        <v>0</v>
      </c>
      <c r="AW1119" s="19">
        <v>40000003</v>
      </c>
      <c r="AX1119" s="20" t="s">
        <v>153</v>
      </c>
      <c r="AY1119" s="20" t="s">
        <v>151</v>
      </c>
      <c r="AZ1119" s="14">
        <v>0</v>
      </c>
      <c r="BA1119" s="14">
        <v>0</v>
      </c>
      <c r="BB1119" s="70" t="s">
        <v>431</v>
      </c>
      <c r="BC1119" s="19">
        <v>0</v>
      </c>
      <c r="BD1119" s="12">
        <v>0</v>
      </c>
      <c r="BE1119" s="19">
        <v>0</v>
      </c>
      <c r="BF1119" s="19">
        <v>0</v>
      </c>
      <c r="BG1119" s="19">
        <v>0</v>
      </c>
      <c r="BH1119" s="19">
        <v>0</v>
      </c>
      <c r="BI1119" s="10">
        <v>0</v>
      </c>
      <c r="BJ1119" s="7">
        <v>0</v>
      </c>
      <c r="BK1119" s="7">
        <v>0</v>
      </c>
      <c r="BL1119" s="7">
        <v>0</v>
      </c>
      <c r="BM1119" s="7">
        <v>0</v>
      </c>
      <c r="BN1119" s="7">
        <v>0</v>
      </c>
      <c r="BO1119" s="7">
        <v>0</v>
      </c>
    </row>
    <row r="1120" spans="3:67" ht="20.100000000000001" customHeight="1">
      <c r="C1120" s="19">
        <v>70502005</v>
      </c>
      <c r="D1120" s="20" t="s">
        <v>432</v>
      </c>
      <c r="E1120" s="19">
        <v>1</v>
      </c>
      <c r="F1120" s="19">
        <v>60010500</v>
      </c>
      <c r="G1120" s="19">
        <v>0</v>
      </c>
      <c r="H1120" s="14">
        <v>0</v>
      </c>
      <c r="I1120" s="19">
        <v>1</v>
      </c>
      <c r="J1120" s="19">
        <v>0</v>
      </c>
      <c r="K1120" s="19">
        <v>0</v>
      </c>
      <c r="L1120" s="19">
        <v>0</v>
      </c>
      <c r="M1120" s="19">
        <v>0</v>
      </c>
      <c r="N1120" s="12">
        <v>2</v>
      </c>
      <c r="O1120" s="19">
        <v>2</v>
      </c>
      <c r="P1120" s="19">
        <v>0.6</v>
      </c>
      <c r="Q1120" s="19">
        <v>0</v>
      </c>
      <c r="R1120" s="7">
        <v>0</v>
      </c>
      <c r="S1120" s="14">
        <v>0</v>
      </c>
      <c r="T1120" s="12">
        <v>1</v>
      </c>
      <c r="U1120" s="19">
        <v>2</v>
      </c>
      <c r="V1120" s="19">
        <v>0</v>
      </c>
      <c r="W1120" s="19">
        <v>0</v>
      </c>
      <c r="X1120" s="19">
        <v>0</v>
      </c>
      <c r="Y1120" s="19">
        <v>0</v>
      </c>
      <c r="Z1120" s="19">
        <v>0</v>
      </c>
      <c r="AA1120" s="19">
        <v>0</v>
      </c>
      <c r="AB1120" s="19">
        <v>0</v>
      </c>
      <c r="AC1120" s="19">
        <v>0</v>
      </c>
      <c r="AD1120" s="12">
        <v>99999</v>
      </c>
      <c r="AE1120" s="19">
        <v>0</v>
      </c>
      <c r="AF1120" s="19">
        <v>0</v>
      </c>
      <c r="AG1120" s="7">
        <v>2</v>
      </c>
      <c r="AH1120" s="7">
        <v>0</v>
      </c>
      <c r="AI1120" s="7">
        <v>0</v>
      </c>
      <c r="AJ1120" s="7">
        <v>0</v>
      </c>
      <c r="AK1120" s="19">
        <v>0</v>
      </c>
      <c r="AL1120" s="19">
        <v>0</v>
      </c>
      <c r="AM1120" s="19">
        <v>0</v>
      </c>
      <c r="AN1120" s="19">
        <v>0</v>
      </c>
      <c r="AO1120" s="19">
        <v>1000</v>
      </c>
      <c r="AP1120" s="19">
        <v>0</v>
      </c>
      <c r="AQ1120" s="19">
        <v>0</v>
      </c>
      <c r="AR1120" s="7">
        <v>90104002</v>
      </c>
      <c r="AS1120" s="19" t="s">
        <v>151</v>
      </c>
      <c r="AT1120" s="20" t="s">
        <v>152</v>
      </c>
      <c r="AU1120" s="19" t="s">
        <v>244</v>
      </c>
      <c r="AV1120" s="19">
        <v>0</v>
      </c>
      <c r="AW1120" s="19">
        <v>0</v>
      </c>
      <c r="AX1120" s="20" t="s">
        <v>153</v>
      </c>
      <c r="AY1120" s="20" t="s">
        <v>151</v>
      </c>
      <c r="AZ1120" s="14">
        <v>0</v>
      </c>
      <c r="BA1120" s="14">
        <v>0</v>
      </c>
      <c r="BB1120" s="70" t="s">
        <v>433</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70503001</v>
      </c>
      <c r="D1121" s="20" t="s">
        <v>465</v>
      </c>
      <c r="E1121" s="19">
        <v>1</v>
      </c>
      <c r="F1121" s="19">
        <v>60010300</v>
      </c>
      <c r="G1121" s="19">
        <v>0</v>
      </c>
      <c r="H1121" s="14">
        <v>0</v>
      </c>
      <c r="I1121" s="19">
        <v>1</v>
      </c>
      <c r="J1121" s="19">
        <v>0</v>
      </c>
      <c r="K1121" s="19">
        <v>0</v>
      </c>
      <c r="L1121" s="19">
        <v>0</v>
      </c>
      <c r="M1121" s="19">
        <v>0</v>
      </c>
      <c r="N1121" s="12">
        <v>2</v>
      </c>
      <c r="O1121" s="19">
        <v>0</v>
      </c>
      <c r="P1121" s="19">
        <v>0</v>
      </c>
      <c r="Q1121" s="19">
        <v>0</v>
      </c>
      <c r="R1121" s="7">
        <v>0</v>
      </c>
      <c r="S1121" s="14">
        <v>0</v>
      </c>
      <c r="T1121" s="12">
        <v>1</v>
      </c>
      <c r="U1121" s="19">
        <v>2</v>
      </c>
      <c r="V1121" s="19">
        <v>0</v>
      </c>
      <c r="W1121" s="19">
        <v>3</v>
      </c>
      <c r="X1121" s="19">
        <v>0</v>
      </c>
      <c r="Y1121" s="19">
        <v>0</v>
      </c>
      <c r="Z1121" s="19">
        <v>0</v>
      </c>
      <c r="AA1121" s="19">
        <v>0</v>
      </c>
      <c r="AB1121" s="12">
        <v>0</v>
      </c>
      <c r="AC1121" s="19">
        <v>0</v>
      </c>
      <c r="AD1121" s="19">
        <v>20</v>
      </c>
      <c r="AE1121" s="19">
        <v>1</v>
      </c>
      <c r="AF1121" s="19">
        <v>1</v>
      </c>
      <c r="AG1121" s="7">
        <v>2</v>
      </c>
      <c r="AH1121" s="7">
        <v>2</v>
      </c>
      <c r="AI1121" s="7">
        <v>0</v>
      </c>
      <c r="AJ1121" s="7">
        <v>1.5</v>
      </c>
      <c r="AK1121" s="19">
        <v>0</v>
      </c>
      <c r="AL1121" s="19">
        <v>0</v>
      </c>
      <c r="AM1121" s="19">
        <v>0</v>
      </c>
      <c r="AN1121" s="19">
        <v>1</v>
      </c>
      <c r="AO1121" s="19">
        <v>30000</v>
      </c>
      <c r="AP1121" s="19">
        <v>0</v>
      </c>
      <c r="AQ1121" s="19">
        <v>4</v>
      </c>
      <c r="AR1121" s="7">
        <v>0</v>
      </c>
      <c r="AS1121" s="12" t="s">
        <v>423</v>
      </c>
      <c r="AT1121" s="20" t="s">
        <v>152</v>
      </c>
      <c r="AU1121" s="19" t="s">
        <v>353</v>
      </c>
      <c r="AV1121" s="19">
        <v>10003002</v>
      </c>
      <c r="AW1121" s="19">
        <v>70106005</v>
      </c>
      <c r="AX1121" s="20" t="s">
        <v>377</v>
      </c>
      <c r="AY1121" s="20">
        <v>0</v>
      </c>
      <c r="AZ1121" s="14">
        <v>0</v>
      </c>
      <c r="BA1121" s="14">
        <v>0</v>
      </c>
      <c r="BB1121" s="70" t="s">
        <v>599</v>
      </c>
      <c r="BC1121" s="19">
        <v>0</v>
      </c>
      <c r="BD1121" s="12">
        <v>0</v>
      </c>
      <c r="BE1121" s="19">
        <v>0</v>
      </c>
      <c r="BF1121" s="19">
        <v>0</v>
      </c>
      <c r="BG1121" s="19">
        <v>0</v>
      </c>
      <c r="BH1121" s="19">
        <v>0</v>
      </c>
      <c r="BI1121" s="10">
        <v>0</v>
      </c>
      <c r="BJ1121" s="7">
        <v>0</v>
      </c>
      <c r="BK1121" s="7">
        <v>0</v>
      </c>
      <c r="BL1121" s="7">
        <v>0</v>
      </c>
      <c r="BM1121" s="7">
        <v>0</v>
      </c>
      <c r="BN1121" s="7">
        <v>0</v>
      </c>
      <c r="BO1121" s="7">
        <v>0</v>
      </c>
    </row>
    <row r="1122" spans="3:67" ht="20.100000000000001" customHeight="1">
      <c r="C1122" s="19">
        <v>70503002</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2.5</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2.5</v>
      </c>
      <c r="AO1122" s="12">
        <v>5000</v>
      </c>
      <c r="AP1122" s="12">
        <v>2</v>
      </c>
      <c r="AQ1122" s="12">
        <v>0</v>
      </c>
      <c r="AR1122" s="7">
        <v>0</v>
      </c>
      <c r="AS1122" s="12">
        <v>0</v>
      </c>
      <c r="AT1122" s="20" t="s">
        <v>395</v>
      </c>
      <c r="AU1122" s="12" t="s">
        <v>346</v>
      </c>
      <c r="AV1122" s="19">
        <v>10000007</v>
      </c>
      <c r="AW1122" s="19">
        <v>70404002</v>
      </c>
      <c r="AX1122" s="13" t="s">
        <v>153</v>
      </c>
      <c r="AY1122" s="12" t="s">
        <v>1433</v>
      </c>
      <c r="AZ1122" s="14">
        <v>0</v>
      </c>
      <c r="BA1122" s="14">
        <v>0</v>
      </c>
      <c r="BB1122" s="38" t="s">
        <v>1421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70503003</v>
      </c>
      <c r="D1123" s="20" t="s">
        <v>349</v>
      </c>
      <c r="E1123" s="19">
        <v>1</v>
      </c>
      <c r="F1123" s="19">
        <v>60010500</v>
      </c>
      <c r="G1123" s="19">
        <v>0</v>
      </c>
      <c r="H1123" s="14">
        <v>0</v>
      </c>
      <c r="I1123" s="19">
        <v>1</v>
      </c>
      <c r="J1123" s="19">
        <v>0</v>
      </c>
      <c r="K1123" s="19">
        <v>0</v>
      </c>
      <c r="L1123" s="19">
        <v>0</v>
      </c>
      <c r="M1123" s="19">
        <v>0</v>
      </c>
      <c r="N1123" s="12">
        <v>2</v>
      </c>
      <c r="O1123" s="19">
        <v>2</v>
      </c>
      <c r="P1123" s="19">
        <v>0.6</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2</v>
      </c>
      <c r="AH1123" s="7">
        <v>0</v>
      </c>
      <c r="AI1123" s="7">
        <v>0</v>
      </c>
      <c r="AJ1123" s="7">
        <v>0</v>
      </c>
      <c r="AK1123" s="19">
        <v>0</v>
      </c>
      <c r="AL1123" s="19">
        <v>0</v>
      </c>
      <c r="AM1123" s="19">
        <v>0</v>
      </c>
      <c r="AN1123" s="19">
        <v>0</v>
      </c>
      <c r="AO1123" s="19">
        <v>1000</v>
      </c>
      <c r="AP1123" s="19">
        <v>0</v>
      </c>
      <c r="AQ1123" s="19">
        <v>0</v>
      </c>
      <c r="AR1123" s="7">
        <v>90401004</v>
      </c>
      <c r="AS1123" s="19" t="s">
        <v>151</v>
      </c>
      <c r="AT1123" s="20" t="s">
        <v>151</v>
      </c>
      <c r="AU1123" s="19" t="s">
        <v>244</v>
      </c>
      <c r="AV1123" s="19">
        <v>0</v>
      </c>
      <c r="AW1123" s="19">
        <v>40000003</v>
      </c>
      <c r="AX1123" s="20" t="s">
        <v>153</v>
      </c>
      <c r="AY1123" s="20" t="s">
        <v>151</v>
      </c>
      <c r="AZ1123" s="14">
        <v>0</v>
      </c>
      <c r="BA1123" s="14">
        <v>0</v>
      </c>
      <c r="BB1123" s="70" t="s">
        <v>498</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70503004</v>
      </c>
      <c r="D1124" s="20" t="s">
        <v>366</v>
      </c>
      <c r="E1124" s="19">
        <v>1</v>
      </c>
      <c r="F1124" s="19">
        <v>60010500</v>
      </c>
      <c r="G1124" s="19">
        <v>0</v>
      </c>
      <c r="H1124" s="14">
        <v>0</v>
      </c>
      <c r="I1124" s="19">
        <v>1</v>
      </c>
      <c r="J1124" s="19">
        <v>0</v>
      </c>
      <c r="K1124" s="19">
        <v>0</v>
      </c>
      <c r="L1124" s="19">
        <v>0</v>
      </c>
      <c r="M1124" s="19">
        <v>0</v>
      </c>
      <c r="N1124" s="12">
        <v>2</v>
      </c>
      <c r="O1124" s="19">
        <v>2</v>
      </c>
      <c r="P1124" s="19">
        <v>0.3</v>
      </c>
      <c r="Q1124" s="19">
        <v>0</v>
      </c>
      <c r="R1124" s="7">
        <v>0</v>
      </c>
      <c r="S1124" s="14">
        <v>0</v>
      </c>
      <c r="T1124" s="12">
        <v>1</v>
      </c>
      <c r="U1124" s="19">
        <v>2</v>
      </c>
      <c r="V1124" s="19">
        <v>0</v>
      </c>
      <c r="W1124" s="19">
        <v>0</v>
      </c>
      <c r="X1124" s="19">
        <v>0</v>
      </c>
      <c r="Y1124" s="19">
        <v>0</v>
      </c>
      <c r="Z1124" s="19">
        <v>0</v>
      </c>
      <c r="AA1124" s="19">
        <v>0</v>
      </c>
      <c r="AB1124" s="12">
        <v>0</v>
      </c>
      <c r="AC1124" s="19">
        <v>0</v>
      </c>
      <c r="AD1124" s="12">
        <v>15</v>
      </c>
      <c r="AE1124" s="19">
        <v>0</v>
      </c>
      <c r="AF1124" s="19">
        <v>0</v>
      </c>
      <c r="AG1124" s="7">
        <v>2</v>
      </c>
      <c r="AH1124" s="7">
        <v>0</v>
      </c>
      <c r="AI1124" s="7">
        <v>0</v>
      </c>
      <c r="AJ1124" s="7">
        <v>0</v>
      </c>
      <c r="AK1124" s="19">
        <v>0</v>
      </c>
      <c r="AL1124" s="19">
        <v>0</v>
      </c>
      <c r="AM1124" s="19">
        <v>0</v>
      </c>
      <c r="AN1124" s="19">
        <v>0</v>
      </c>
      <c r="AO1124" s="19">
        <v>1000</v>
      </c>
      <c r="AP1124" s="19">
        <v>0</v>
      </c>
      <c r="AQ1124" s="19">
        <v>0</v>
      </c>
      <c r="AR1124" s="7">
        <v>90402005</v>
      </c>
      <c r="AS1124" s="19" t="s">
        <v>151</v>
      </c>
      <c r="AT1124" s="20" t="s">
        <v>152</v>
      </c>
      <c r="AU1124" s="19" t="s">
        <v>244</v>
      </c>
      <c r="AV1124" s="19">
        <v>0</v>
      </c>
      <c r="AW1124" s="19">
        <v>0</v>
      </c>
      <c r="AX1124" s="20" t="s">
        <v>153</v>
      </c>
      <c r="AY1124" s="20" t="s">
        <v>151</v>
      </c>
      <c r="AZ1124" s="14">
        <v>0</v>
      </c>
      <c r="BA1124" s="14">
        <v>0</v>
      </c>
      <c r="BB1124" s="70" t="s">
        <v>462</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20.100000000000001" customHeight="1">
      <c r="C1125" s="19">
        <v>70503005</v>
      </c>
      <c r="D1125" s="13" t="s">
        <v>682</v>
      </c>
      <c r="E1125" s="12">
        <v>2</v>
      </c>
      <c r="F1125" s="12">
        <v>61012301</v>
      </c>
      <c r="G1125" s="12">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3</v>
      </c>
      <c r="X1125" s="12">
        <v>0</v>
      </c>
      <c r="Y1125" s="12">
        <v>1</v>
      </c>
      <c r="Z1125" s="12">
        <v>0</v>
      </c>
      <c r="AA1125" s="12">
        <v>0</v>
      </c>
      <c r="AB1125" s="12">
        <v>0</v>
      </c>
      <c r="AC1125" s="12">
        <v>0</v>
      </c>
      <c r="AD1125" s="12">
        <v>12</v>
      </c>
      <c r="AE1125" s="12">
        <v>2</v>
      </c>
      <c r="AF1125" s="12" t="s">
        <v>161</v>
      </c>
      <c r="AG1125" s="7">
        <v>0</v>
      </c>
      <c r="AH1125" s="7">
        <v>2</v>
      </c>
      <c r="AI1125" s="7">
        <v>0</v>
      </c>
      <c r="AJ1125" s="7">
        <v>1.5</v>
      </c>
      <c r="AK1125" s="12">
        <v>0</v>
      </c>
      <c r="AL1125" s="12">
        <v>0</v>
      </c>
      <c r="AM1125" s="12">
        <v>0</v>
      </c>
      <c r="AN1125" s="12">
        <v>0.2</v>
      </c>
      <c r="AO1125" s="12">
        <v>200</v>
      </c>
      <c r="AP1125" s="12">
        <v>1</v>
      </c>
      <c r="AQ1125" s="12">
        <v>30</v>
      </c>
      <c r="AR1125" s="7">
        <v>0</v>
      </c>
      <c r="AS1125" s="12" t="s">
        <v>151</v>
      </c>
      <c r="AT1125" s="13" t="s">
        <v>194</v>
      </c>
      <c r="AU1125" s="12" t="s">
        <v>163</v>
      </c>
      <c r="AV1125" s="19">
        <v>10000011</v>
      </c>
      <c r="AW1125" s="19">
        <v>70404001</v>
      </c>
      <c r="AX1125" s="13" t="s">
        <v>164</v>
      </c>
      <c r="AY1125" s="12">
        <v>0</v>
      </c>
      <c r="AZ1125" s="14">
        <v>0</v>
      </c>
      <c r="BA1125" s="14">
        <v>0</v>
      </c>
      <c r="BB1125" s="38" t="s">
        <v>1423</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70503006</v>
      </c>
      <c r="D1126" s="13" t="s">
        <v>588</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2</v>
      </c>
      <c r="X1126" s="12">
        <v>0</v>
      </c>
      <c r="Y1126" s="12">
        <v>1</v>
      </c>
      <c r="Z1126" s="12">
        <v>0</v>
      </c>
      <c r="AA1126" s="12">
        <v>0</v>
      </c>
      <c r="AB1126" s="12">
        <v>0</v>
      </c>
      <c r="AC1126" s="12">
        <v>0</v>
      </c>
      <c r="AD1126" s="12">
        <v>12</v>
      </c>
      <c r="AE1126" s="12">
        <v>1</v>
      </c>
      <c r="AF1126" s="12">
        <v>3</v>
      </c>
      <c r="AG1126" s="7">
        <v>4</v>
      </c>
      <c r="AH1126" s="7">
        <v>1</v>
      </c>
      <c r="AI1126" s="7">
        <v>0</v>
      </c>
      <c r="AJ1126" s="7">
        <v>1.5</v>
      </c>
      <c r="AK1126" s="12">
        <v>0</v>
      </c>
      <c r="AL1126" s="12">
        <v>0</v>
      </c>
      <c r="AM1126" s="12">
        <v>0</v>
      </c>
      <c r="AN1126" s="12">
        <v>3</v>
      </c>
      <c r="AO1126" s="12">
        <v>999999</v>
      </c>
      <c r="AP1126" s="12">
        <v>3</v>
      </c>
      <c r="AQ1126" s="12">
        <v>0</v>
      </c>
      <c r="AR1126" s="7">
        <v>0</v>
      </c>
      <c r="AS1126" s="12" t="s">
        <v>151</v>
      </c>
      <c r="AT1126" s="20" t="s">
        <v>211</v>
      </c>
      <c r="AU1126" s="12" t="s">
        <v>346</v>
      </c>
      <c r="AV1126" s="19">
        <v>10000007</v>
      </c>
      <c r="AW1126" s="19">
        <v>70302004</v>
      </c>
      <c r="AX1126" s="13" t="s">
        <v>153</v>
      </c>
      <c r="AY1126" s="12" t="s">
        <v>1434</v>
      </c>
      <c r="AZ1126" s="14">
        <v>0</v>
      </c>
      <c r="BA1126" s="14">
        <v>0</v>
      </c>
      <c r="BB1126" s="38" t="s">
        <v>1359</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70504001</v>
      </c>
      <c r="D1127" s="13" t="s">
        <v>612</v>
      </c>
      <c r="E1127" s="12">
        <v>1</v>
      </c>
      <c r="F1127" s="12">
        <v>60010300</v>
      </c>
      <c r="G1127" s="19">
        <v>0</v>
      </c>
      <c r="H1127" s="14">
        <v>0</v>
      </c>
      <c r="I1127" s="19">
        <v>1</v>
      </c>
      <c r="J1127" s="19">
        <v>0</v>
      </c>
      <c r="K1127" s="19">
        <v>0</v>
      </c>
      <c r="L1127" s="12">
        <v>0</v>
      </c>
      <c r="M1127" s="12">
        <v>0</v>
      </c>
      <c r="N1127" s="12">
        <v>2</v>
      </c>
      <c r="O1127" s="12">
        <v>2</v>
      </c>
      <c r="P1127" s="12">
        <v>0.8</v>
      </c>
      <c r="Q1127" s="12">
        <v>1</v>
      </c>
      <c r="R1127" s="7">
        <v>0</v>
      </c>
      <c r="S1127" s="12">
        <v>0</v>
      </c>
      <c r="T1127" s="12">
        <v>1</v>
      </c>
      <c r="U1127" s="12">
        <v>2</v>
      </c>
      <c r="V1127" s="12">
        <v>0</v>
      </c>
      <c r="W1127" s="12">
        <v>0</v>
      </c>
      <c r="X1127" s="12">
        <v>0</v>
      </c>
      <c r="Y1127" s="12">
        <v>0</v>
      </c>
      <c r="Z1127" s="12">
        <v>0</v>
      </c>
      <c r="AA1127" s="12">
        <v>0</v>
      </c>
      <c r="AB1127" s="12">
        <v>0</v>
      </c>
      <c r="AC1127" s="12">
        <v>0</v>
      </c>
      <c r="AD1127" s="12">
        <v>99999</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613</v>
      </c>
      <c r="AZ1127" s="14">
        <v>0</v>
      </c>
      <c r="BA1127" s="14">
        <v>0</v>
      </c>
      <c r="BB1127" s="38" t="s">
        <v>614</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19.5" customHeight="1">
      <c r="C1128" s="19">
        <v>70504002</v>
      </c>
      <c r="D1128" s="13" t="s">
        <v>615</v>
      </c>
      <c r="E1128" s="19">
        <v>1</v>
      </c>
      <c r="F1128" s="12">
        <v>60010100</v>
      </c>
      <c r="G1128" s="19">
        <v>0</v>
      </c>
      <c r="H1128" s="14">
        <v>0</v>
      </c>
      <c r="I1128" s="19">
        <v>1</v>
      </c>
      <c r="J1128" s="19">
        <v>0</v>
      </c>
      <c r="K1128" s="19">
        <v>0</v>
      </c>
      <c r="L1128" s="12">
        <v>0</v>
      </c>
      <c r="M1128" s="12">
        <v>0</v>
      </c>
      <c r="N1128" s="12">
        <v>2</v>
      </c>
      <c r="O1128" s="12">
        <v>1</v>
      </c>
      <c r="P1128" s="12">
        <v>0.3</v>
      </c>
      <c r="Q1128" s="12">
        <v>0</v>
      </c>
      <c r="R1128" s="7">
        <v>0</v>
      </c>
      <c r="S1128" s="12">
        <v>0</v>
      </c>
      <c r="T1128" s="12">
        <v>1</v>
      </c>
      <c r="U1128" s="12">
        <v>2</v>
      </c>
      <c r="V1128" s="12">
        <v>0</v>
      </c>
      <c r="W1128" s="12">
        <v>2.5</v>
      </c>
      <c r="X1128" s="12">
        <v>0</v>
      </c>
      <c r="Y1128" s="12">
        <v>1</v>
      </c>
      <c r="Z1128" s="12">
        <v>0</v>
      </c>
      <c r="AA1128" s="12">
        <v>0</v>
      </c>
      <c r="AB1128" s="12">
        <v>0</v>
      </c>
      <c r="AC1128" s="12">
        <v>0</v>
      </c>
      <c r="AD1128" s="12">
        <v>16</v>
      </c>
      <c r="AE1128" s="12">
        <v>1</v>
      </c>
      <c r="AF1128" s="12" t="s">
        <v>389</v>
      </c>
      <c r="AG1128" s="7">
        <v>0</v>
      </c>
      <c r="AH1128" s="7">
        <v>1</v>
      </c>
      <c r="AI1128" s="7">
        <v>0</v>
      </c>
      <c r="AJ1128" s="7">
        <v>3</v>
      </c>
      <c r="AK1128" s="12">
        <v>0</v>
      </c>
      <c r="AL1128" s="12">
        <v>0</v>
      </c>
      <c r="AM1128" s="12">
        <v>0</v>
      </c>
      <c r="AN1128" s="12">
        <v>3</v>
      </c>
      <c r="AO1128" s="12">
        <v>5000</v>
      </c>
      <c r="AP1128" s="12">
        <v>2.5</v>
      </c>
      <c r="AQ1128" s="12">
        <v>0</v>
      </c>
      <c r="AR1128" s="7">
        <v>0</v>
      </c>
      <c r="AS1128" s="12">
        <v>80001030</v>
      </c>
      <c r="AT1128" s="20" t="s">
        <v>211</v>
      </c>
      <c r="AU1128" s="12" t="s">
        <v>346</v>
      </c>
      <c r="AV1128" s="19">
        <v>10000007</v>
      </c>
      <c r="AW1128" s="19">
        <v>70204001</v>
      </c>
      <c r="AX1128" s="13" t="s">
        <v>153</v>
      </c>
      <c r="AY1128" s="12">
        <v>0</v>
      </c>
      <c r="AZ1128" s="14">
        <v>0</v>
      </c>
      <c r="BA1128" s="14">
        <v>0</v>
      </c>
      <c r="BB1128" s="38" t="s">
        <v>616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70504003</v>
      </c>
      <c r="D1129" s="13" t="s">
        <v>539</v>
      </c>
      <c r="E1129" s="19">
        <v>1</v>
      </c>
      <c r="F1129" s="12">
        <v>60010100</v>
      </c>
      <c r="G1129" s="19">
        <v>0</v>
      </c>
      <c r="H1129" s="14">
        <v>0</v>
      </c>
      <c r="I1129" s="19">
        <v>1</v>
      </c>
      <c r="J1129" s="19">
        <v>0</v>
      </c>
      <c r="K1129" s="19">
        <v>0</v>
      </c>
      <c r="L1129" s="12">
        <v>0</v>
      </c>
      <c r="M1129" s="12">
        <v>0</v>
      </c>
      <c r="N1129" s="12">
        <v>2</v>
      </c>
      <c r="O1129" s="12">
        <v>1</v>
      </c>
      <c r="P1129" s="12">
        <v>0.3</v>
      </c>
      <c r="Q1129" s="12">
        <v>0</v>
      </c>
      <c r="R1129" s="7">
        <v>0</v>
      </c>
      <c r="S1129" s="12">
        <v>0</v>
      </c>
      <c r="T1129" s="12">
        <v>1</v>
      </c>
      <c r="U1129" s="12">
        <v>2</v>
      </c>
      <c r="V1129" s="12">
        <v>0</v>
      </c>
      <c r="W1129" s="12">
        <v>2</v>
      </c>
      <c r="X1129" s="12">
        <v>0</v>
      </c>
      <c r="Y1129" s="12">
        <v>1</v>
      </c>
      <c r="Z1129" s="12">
        <v>0</v>
      </c>
      <c r="AA1129" s="12">
        <v>0</v>
      </c>
      <c r="AB1129" s="12">
        <v>0</v>
      </c>
      <c r="AC1129" s="12">
        <v>0</v>
      </c>
      <c r="AD1129" s="12">
        <v>16</v>
      </c>
      <c r="AE1129" s="12">
        <v>1</v>
      </c>
      <c r="AF1129" s="12">
        <v>3</v>
      </c>
      <c r="AG1129" s="7">
        <v>4</v>
      </c>
      <c r="AH1129" s="7">
        <v>1</v>
      </c>
      <c r="AI1129" s="7">
        <v>0</v>
      </c>
      <c r="AJ1129" s="7">
        <v>1.5</v>
      </c>
      <c r="AK1129" s="12">
        <v>0</v>
      </c>
      <c r="AL1129" s="12">
        <v>0</v>
      </c>
      <c r="AM1129" s="12">
        <v>0</v>
      </c>
      <c r="AN1129" s="12">
        <v>3</v>
      </c>
      <c r="AO1129" s="12">
        <v>5000</v>
      </c>
      <c r="AP1129" s="12">
        <v>3</v>
      </c>
      <c r="AQ1129" s="12">
        <v>0</v>
      </c>
      <c r="AR1129" s="7">
        <v>0</v>
      </c>
      <c r="AS1129" s="12">
        <v>80001030</v>
      </c>
      <c r="AT1129" s="20" t="s">
        <v>194</v>
      </c>
      <c r="AU1129" s="12" t="s">
        <v>346</v>
      </c>
      <c r="AV1129" s="19">
        <v>10000007</v>
      </c>
      <c r="AW1129" s="19">
        <v>70204002</v>
      </c>
      <c r="AX1129" s="13" t="s">
        <v>153</v>
      </c>
      <c r="AY1129" s="12" t="s">
        <v>1435</v>
      </c>
      <c r="AZ1129" s="14">
        <v>0</v>
      </c>
      <c r="BA1129" s="14">
        <v>0</v>
      </c>
      <c r="BB1129" s="38" t="s">
        <v>618</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70504004</v>
      </c>
      <c r="D1130" s="13" t="s">
        <v>542</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2.5</v>
      </c>
      <c r="X1130" s="12">
        <v>0</v>
      </c>
      <c r="Y1130" s="12">
        <v>1</v>
      </c>
      <c r="Z1130" s="12">
        <v>0</v>
      </c>
      <c r="AA1130" s="12">
        <v>0</v>
      </c>
      <c r="AB1130" s="12">
        <v>0</v>
      </c>
      <c r="AC1130" s="12">
        <v>0</v>
      </c>
      <c r="AD1130" s="12">
        <v>16</v>
      </c>
      <c r="AE1130" s="12">
        <v>1</v>
      </c>
      <c r="AF1130" s="12">
        <v>3</v>
      </c>
      <c r="AG1130" s="7">
        <v>6</v>
      </c>
      <c r="AH1130" s="7">
        <v>1</v>
      </c>
      <c r="AI1130" s="7">
        <v>0</v>
      </c>
      <c r="AJ1130" s="7">
        <v>1.5</v>
      </c>
      <c r="AK1130" s="12">
        <v>0</v>
      </c>
      <c r="AL1130" s="12">
        <v>0</v>
      </c>
      <c r="AM1130" s="12">
        <v>0</v>
      </c>
      <c r="AN1130" s="12">
        <v>3</v>
      </c>
      <c r="AO1130" s="12">
        <v>5000</v>
      </c>
      <c r="AP1130" s="12">
        <v>3</v>
      </c>
      <c r="AQ1130" s="12">
        <v>0</v>
      </c>
      <c r="AR1130" s="7">
        <v>0</v>
      </c>
      <c r="AS1130" s="12">
        <v>80001030</v>
      </c>
      <c r="AT1130" s="20" t="s">
        <v>395</v>
      </c>
      <c r="AU1130" s="12" t="s">
        <v>346</v>
      </c>
      <c r="AV1130" s="19">
        <v>10000007</v>
      </c>
      <c r="AW1130" s="19">
        <v>70204003</v>
      </c>
      <c r="AX1130" s="13" t="s">
        <v>153</v>
      </c>
      <c r="AY1130" s="12" t="s">
        <v>1436</v>
      </c>
      <c r="AZ1130" s="14">
        <v>0</v>
      </c>
      <c r="BA1130" s="14">
        <v>0</v>
      </c>
      <c r="BB1130" s="38" t="s">
        <v>620</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19.5" customHeight="1">
      <c r="C1131" s="19">
        <v>70504005</v>
      </c>
      <c r="D1131" s="13" t="s">
        <v>621</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16</v>
      </c>
      <c r="AE1131" s="12">
        <v>1</v>
      </c>
      <c r="AF1131" s="12" t="s">
        <v>389</v>
      </c>
      <c r="AG1131" s="7">
        <v>0</v>
      </c>
      <c r="AH1131" s="7">
        <v>1</v>
      </c>
      <c r="AI1131" s="7">
        <v>0</v>
      </c>
      <c r="AJ1131" s="7">
        <v>3</v>
      </c>
      <c r="AK1131" s="12">
        <v>0</v>
      </c>
      <c r="AL1131" s="12">
        <v>0</v>
      </c>
      <c r="AM1131" s="12">
        <v>0</v>
      </c>
      <c r="AN1131" s="12">
        <v>2.5</v>
      </c>
      <c r="AO1131" s="12">
        <v>5000</v>
      </c>
      <c r="AP1131" s="12">
        <v>2</v>
      </c>
      <c r="AQ1131" s="12">
        <v>0</v>
      </c>
      <c r="AR1131" s="7">
        <v>0</v>
      </c>
      <c r="AS1131" s="12">
        <v>80001030</v>
      </c>
      <c r="AT1131" s="20" t="s">
        <v>194</v>
      </c>
      <c r="AU1131" s="12" t="s">
        <v>346</v>
      </c>
      <c r="AV1131" s="19">
        <v>10000007</v>
      </c>
      <c r="AW1131" s="19">
        <v>70405001</v>
      </c>
      <c r="AX1131" s="13" t="s">
        <v>153</v>
      </c>
      <c r="AY1131" s="12">
        <v>0</v>
      </c>
      <c r="AZ1131" s="14">
        <v>0</v>
      </c>
      <c r="BA1131" s="14">
        <v>0</v>
      </c>
      <c r="BB1131" s="38" t="s">
        <v>622</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70505001</v>
      </c>
      <c r="D1132" s="13" t="s">
        <v>629</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2</v>
      </c>
      <c r="X1132" s="12">
        <v>0</v>
      </c>
      <c r="Y1132" s="12">
        <v>1</v>
      </c>
      <c r="Z1132" s="12">
        <v>0</v>
      </c>
      <c r="AA1132" s="12">
        <v>0</v>
      </c>
      <c r="AB1132" s="12">
        <v>0</v>
      </c>
      <c r="AC1132" s="12">
        <v>0</v>
      </c>
      <c r="AD1132" s="12">
        <v>12</v>
      </c>
      <c r="AE1132" s="12">
        <v>1</v>
      </c>
      <c r="AF1132" s="12">
        <v>3</v>
      </c>
      <c r="AG1132" s="7">
        <v>4</v>
      </c>
      <c r="AH1132" s="7">
        <v>1</v>
      </c>
      <c r="AI1132" s="7">
        <v>0</v>
      </c>
      <c r="AJ1132" s="7">
        <v>1.5</v>
      </c>
      <c r="AK1132" s="12">
        <v>0</v>
      </c>
      <c r="AL1132" s="12">
        <v>0</v>
      </c>
      <c r="AM1132" s="12">
        <v>0</v>
      </c>
      <c r="AN1132" s="12">
        <v>3</v>
      </c>
      <c r="AO1132" s="12">
        <v>5000</v>
      </c>
      <c r="AP1132" s="12">
        <v>3</v>
      </c>
      <c r="AQ1132" s="12">
        <v>0</v>
      </c>
      <c r="AR1132" s="7">
        <v>0</v>
      </c>
      <c r="AS1132" s="12">
        <v>80001030</v>
      </c>
      <c r="AT1132" s="20" t="s">
        <v>194</v>
      </c>
      <c r="AU1132" s="12" t="s">
        <v>346</v>
      </c>
      <c r="AV1132" s="19">
        <v>10000007</v>
      </c>
      <c r="AW1132" s="19">
        <v>70204002</v>
      </c>
      <c r="AX1132" s="13" t="s">
        <v>153</v>
      </c>
      <c r="AY1132" s="12" t="s">
        <v>1437</v>
      </c>
      <c r="AZ1132" s="14">
        <v>0</v>
      </c>
      <c r="BA1132" s="14">
        <v>0</v>
      </c>
      <c r="BB1132" s="38" t="s">
        <v>1369</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70505002</v>
      </c>
      <c r="D1133" s="13" t="s">
        <v>760</v>
      </c>
      <c r="E1133" s="19">
        <v>1</v>
      </c>
      <c r="F1133" s="12">
        <v>60010100</v>
      </c>
      <c r="G1133" s="19">
        <v>0</v>
      </c>
      <c r="H1133" s="14">
        <v>0</v>
      </c>
      <c r="I1133" s="19">
        <v>1</v>
      </c>
      <c r="J1133" s="19">
        <v>0</v>
      </c>
      <c r="K1133" s="19">
        <v>0</v>
      </c>
      <c r="L1133" s="12">
        <v>0</v>
      </c>
      <c r="M1133" s="12">
        <v>0</v>
      </c>
      <c r="N1133" s="12">
        <v>2</v>
      </c>
      <c r="O1133" s="12">
        <v>1</v>
      </c>
      <c r="P1133" s="12">
        <v>1</v>
      </c>
      <c r="Q1133" s="12">
        <v>0</v>
      </c>
      <c r="R1133" s="7">
        <v>0</v>
      </c>
      <c r="S1133" s="12">
        <v>0</v>
      </c>
      <c r="T1133" s="12">
        <v>1</v>
      </c>
      <c r="U1133" s="12">
        <v>2</v>
      </c>
      <c r="V1133" s="12">
        <v>0</v>
      </c>
      <c r="W1133" s="12">
        <v>2</v>
      </c>
      <c r="X1133" s="12">
        <v>0</v>
      </c>
      <c r="Y1133" s="12">
        <v>1</v>
      </c>
      <c r="Z1133" s="12">
        <v>0</v>
      </c>
      <c r="AA1133" s="12">
        <v>0</v>
      </c>
      <c r="AB1133" s="12">
        <v>0</v>
      </c>
      <c r="AC1133" s="12">
        <v>0</v>
      </c>
      <c r="AD1133" s="12">
        <v>12</v>
      </c>
      <c r="AE1133" s="12">
        <v>2</v>
      </c>
      <c r="AF1133" s="12" t="s">
        <v>161</v>
      </c>
      <c r="AG1133" s="7">
        <v>0</v>
      </c>
      <c r="AH1133" s="7">
        <v>2</v>
      </c>
      <c r="AI1133" s="7">
        <v>0</v>
      </c>
      <c r="AJ1133" s="7">
        <v>1.5</v>
      </c>
      <c r="AK1133" s="12">
        <v>0</v>
      </c>
      <c r="AL1133" s="12">
        <v>0</v>
      </c>
      <c r="AM1133" s="12">
        <v>0</v>
      </c>
      <c r="AN1133" s="12">
        <v>1.5</v>
      </c>
      <c r="AO1133" s="12">
        <v>10000</v>
      </c>
      <c r="AP1133" s="12">
        <v>1</v>
      </c>
      <c r="AQ1133" s="12">
        <v>5</v>
      </c>
      <c r="AR1133" s="7">
        <v>0</v>
      </c>
      <c r="AS1133" s="12" t="s">
        <v>151</v>
      </c>
      <c r="AT1133" s="20" t="s">
        <v>395</v>
      </c>
      <c r="AU1133" s="12" t="s">
        <v>346</v>
      </c>
      <c r="AV1133" s="19">
        <v>10000007</v>
      </c>
      <c r="AW1133" s="19">
        <v>70302003</v>
      </c>
      <c r="AX1133" s="20" t="s">
        <v>377</v>
      </c>
      <c r="AY1133" s="12">
        <v>0</v>
      </c>
      <c r="AZ1133" s="14">
        <v>0</v>
      </c>
      <c r="BA1133" s="14">
        <v>0</v>
      </c>
      <c r="BB1133" s="38" t="s">
        <v>625</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70505003</v>
      </c>
      <c r="D1134" s="20" t="s">
        <v>398</v>
      </c>
      <c r="E1134" s="19">
        <v>1</v>
      </c>
      <c r="F1134" s="19">
        <v>60010500</v>
      </c>
      <c r="G1134" s="19">
        <v>0</v>
      </c>
      <c r="H1134" s="14">
        <v>0</v>
      </c>
      <c r="I1134" s="19">
        <v>1</v>
      </c>
      <c r="J1134" s="19">
        <v>0</v>
      </c>
      <c r="K1134" s="19">
        <v>0</v>
      </c>
      <c r="L1134" s="19">
        <v>0</v>
      </c>
      <c r="M1134" s="19">
        <v>0</v>
      </c>
      <c r="N1134" s="12">
        <v>2</v>
      </c>
      <c r="O1134" s="19">
        <v>2</v>
      </c>
      <c r="P1134" s="19">
        <v>0.3</v>
      </c>
      <c r="Q1134" s="19">
        <v>0</v>
      </c>
      <c r="R1134" s="7">
        <v>0</v>
      </c>
      <c r="S1134" s="14">
        <v>0</v>
      </c>
      <c r="T1134" s="12">
        <v>1</v>
      </c>
      <c r="U1134" s="19">
        <v>2</v>
      </c>
      <c r="V1134" s="19">
        <v>0</v>
      </c>
      <c r="W1134" s="19">
        <v>0</v>
      </c>
      <c r="X1134" s="19">
        <v>0</v>
      </c>
      <c r="Y1134" s="19">
        <v>0</v>
      </c>
      <c r="Z1134" s="19">
        <v>0</v>
      </c>
      <c r="AA1134" s="19">
        <v>0</v>
      </c>
      <c r="AB1134" s="12">
        <v>0</v>
      </c>
      <c r="AC1134" s="19">
        <v>0</v>
      </c>
      <c r="AD1134" s="12">
        <v>12</v>
      </c>
      <c r="AE1134" s="19">
        <v>0</v>
      </c>
      <c r="AF1134" s="19">
        <v>0</v>
      </c>
      <c r="AG1134" s="7">
        <v>7</v>
      </c>
      <c r="AH1134" s="7">
        <v>0</v>
      </c>
      <c r="AI1134" s="7">
        <v>0</v>
      </c>
      <c r="AJ1134" s="7">
        <v>0</v>
      </c>
      <c r="AK1134" s="19">
        <v>0</v>
      </c>
      <c r="AL1134" s="19">
        <v>0</v>
      </c>
      <c r="AM1134" s="19">
        <v>0</v>
      </c>
      <c r="AN1134" s="19">
        <v>0</v>
      </c>
      <c r="AO1134" s="19">
        <v>1000</v>
      </c>
      <c r="AP1134" s="19">
        <v>0</v>
      </c>
      <c r="AQ1134" s="19">
        <v>0</v>
      </c>
      <c r="AR1134" s="7">
        <v>0</v>
      </c>
      <c r="AS1134" s="19">
        <v>90204004</v>
      </c>
      <c r="AT1134" s="20" t="s">
        <v>152</v>
      </c>
      <c r="AU1134" s="19" t="s">
        <v>244</v>
      </c>
      <c r="AV1134" s="19">
        <v>0</v>
      </c>
      <c r="AW1134" s="19">
        <v>0</v>
      </c>
      <c r="AX1134" s="20" t="s">
        <v>153</v>
      </c>
      <c r="AY1134" s="20" t="s">
        <v>151</v>
      </c>
      <c r="AZ1134" s="14">
        <v>0</v>
      </c>
      <c r="BA1134" s="14">
        <v>0</v>
      </c>
      <c r="BB1134" s="70" t="s">
        <v>399</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19.5" customHeight="1">
      <c r="C1135" s="19">
        <v>70505004</v>
      </c>
      <c r="D1135" s="20" t="s">
        <v>463</v>
      </c>
      <c r="E1135" s="19">
        <v>1</v>
      </c>
      <c r="F1135" s="19">
        <v>60010500</v>
      </c>
      <c r="G1135" s="19">
        <v>0</v>
      </c>
      <c r="H1135" s="14">
        <v>0</v>
      </c>
      <c r="I1135" s="19">
        <v>1</v>
      </c>
      <c r="J1135" s="19">
        <v>0</v>
      </c>
      <c r="K1135" s="19">
        <v>0</v>
      </c>
      <c r="L1135" s="19">
        <v>0</v>
      </c>
      <c r="M1135" s="19">
        <v>0</v>
      </c>
      <c r="N1135" s="12">
        <v>2</v>
      </c>
      <c r="O1135" s="19">
        <v>2</v>
      </c>
      <c r="P1135" s="19">
        <v>0.3</v>
      </c>
      <c r="Q1135" s="19">
        <v>0</v>
      </c>
      <c r="R1135" s="7">
        <v>0</v>
      </c>
      <c r="S1135" s="14">
        <v>0</v>
      </c>
      <c r="T1135" s="12">
        <v>1</v>
      </c>
      <c r="U1135" s="19">
        <v>2</v>
      </c>
      <c r="V1135" s="19">
        <v>0</v>
      </c>
      <c r="W1135" s="19">
        <v>0</v>
      </c>
      <c r="X1135" s="19">
        <v>0</v>
      </c>
      <c r="Y1135" s="19">
        <v>0</v>
      </c>
      <c r="Z1135" s="19">
        <v>0</v>
      </c>
      <c r="AA1135" s="19">
        <v>0</v>
      </c>
      <c r="AB1135" s="12">
        <v>0</v>
      </c>
      <c r="AC1135" s="19">
        <v>0</v>
      </c>
      <c r="AD1135" s="12">
        <v>15</v>
      </c>
      <c r="AE1135" s="19">
        <v>0</v>
      </c>
      <c r="AF1135" s="19">
        <v>0</v>
      </c>
      <c r="AG1135" s="7">
        <v>2</v>
      </c>
      <c r="AH1135" s="7">
        <v>0</v>
      </c>
      <c r="AI1135" s="7">
        <v>0</v>
      </c>
      <c r="AJ1135" s="7">
        <v>0</v>
      </c>
      <c r="AK1135" s="19">
        <v>0</v>
      </c>
      <c r="AL1135" s="19">
        <v>0</v>
      </c>
      <c r="AM1135" s="19">
        <v>0</v>
      </c>
      <c r="AN1135" s="19">
        <v>0</v>
      </c>
      <c r="AO1135" s="19">
        <v>1000</v>
      </c>
      <c r="AP1135" s="19">
        <v>0</v>
      </c>
      <c r="AQ1135" s="19">
        <v>0</v>
      </c>
      <c r="AR1135" s="7" t="s">
        <v>461</v>
      </c>
      <c r="AS1135" s="19" t="s">
        <v>151</v>
      </c>
      <c r="AT1135" s="20" t="s">
        <v>152</v>
      </c>
      <c r="AU1135" s="19" t="s">
        <v>244</v>
      </c>
      <c r="AV1135" s="19">
        <v>0</v>
      </c>
      <c r="AW1135" s="19">
        <v>0</v>
      </c>
      <c r="AX1135" s="20" t="s">
        <v>153</v>
      </c>
      <c r="AY1135" s="20" t="s">
        <v>151</v>
      </c>
      <c r="AZ1135" s="14">
        <v>0</v>
      </c>
      <c r="BA1135" s="14">
        <v>0</v>
      </c>
      <c r="BB1135" s="70" t="s">
        <v>631</v>
      </c>
      <c r="BC1135" s="19">
        <v>0</v>
      </c>
      <c r="BD1135" s="12">
        <v>0</v>
      </c>
      <c r="BE1135" s="19">
        <v>0</v>
      </c>
      <c r="BF1135" s="19">
        <v>0</v>
      </c>
      <c r="BG1135" s="19">
        <v>0</v>
      </c>
      <c r="BH1135" s="19">
        <v>0</v>
      </c>
      <c r="BI1135" s="10">
        <v>0</v>
      </c>
      <c r="BJ1135" s="7">
        <v>0</v>
      </c>
      <c r="BK1135" s="7">
        <v>0</v>
      </c>
      <c r="BL1135" s="7">
        <v>0</v>
      </c>
      <c r="BM1135" s="7">
        <v>0</v>
      </c>
      <c r="BN1135" s="7">
        <v>0</v>
      </c>
      <c r="BO1135" s="7">
        <v>0</v>
      </c>
    </row>
    <row r="1136" spans="3:67" ht="19.5" customHeight="1">
      <c r="C1136" s="19">
        <v>70505005</v>
      </c>
      <c r="D1136" s="13" t="s">
        <v>1396</v>
      </c>
      <c r="E1136" s="19">
        <v>1</v>
      </c>
      <c r="F1136" s="12">
        <v>60010100</v>
      </c>
      <c r="G1136" s="19">
        <v>0</v>
      </c>
      <c r="H1136" s="14">
        <v>0</v>
      </c>
      <c r="I1136" s="19">
        <v>1</v>
      </c>
      <c r="J1136" s="19">
        <v>0</v>
      </c>
      <c r="K1136" s="19">
        <v>0</v>
      </c>
      <c r="L1136" s="12">
        <v>0</v>
      </c>
      <c r="M1136" s="12">
        <v>0</v>
      </c>
      <c r="N1136" s="12">
        <v>2</v>
      </c>
      <c r="O1136" s="12">
        <v>1</v>
      </c>
      <c r="P1136" s="12">
        <v>0.3</v>
      </c>
      <c r="Q1136" s="12">
        <v>0</v>
      </c>
      <c r="R1136" s="7">
        <v>0</v>
      </c>
      <c r="S1136" s="12">
        <v>0</v>
      </c>
      <c r="T1136" s="12">
        <v>1</v>
      </c>
      <c r="U1136" s="12">
        <v>2</v>
      </c>
      <c r="V1136" s="12">
        <v>0</v>
      </c>
      <c r="W1136" s="12">
        <v>3</v>
      </c>
      <c r="X1136" s="12">
        <v>0</v>
      </c>
      <c r="Y1136" s="12">
        <v>1</v>
      </c>
      <c r="Z1136" s="12">
        <v>0</v>
      </c>
      <c r="AA1136" s="12">
        <v>0</v>
      </c>
      <c r="AB1136" s="12">
        <v>0</v>
      </c>
      <c r="AC1136" s="12">
        <v>0</v>
      </c>
      <c r="AD1136" s="12">
        <v>15</v>
      </c>
      <c r="AE1136" s="12">
        <v>1</v>
      </c>
      <c r="AF1136" s="12" t="s">
        <v>389</v>
      </c>
      <c r="AG1136" s="7">
        <v>0</v>
      </c>
      <c r="AH1136" s="7">
        <v>1</v>
      </c>
      <c r="AI1136" s="7">
        <v>0</v>
      </c>
      <c r="AJ1136" s="7">
        <v>3</v>
      </c>
      <c r="AK1136" s="12">
        <v>0</v>
      </c>
      <c r="AL1136" s="12">
        <v>0</v>
      </c>
      <c r="AM1136" s="12">
        <v>0</v>
      </c>
      <c r="AN1136" s="12">
        <v>3</v>
      </c>
      <c r="AO1136" s="12">
        <v>5000</v>
      </c>
      <c r="AP1136" s="12">
        <v>2.5</v>
      </c>
      <c r="AQ1136" s="12">
        <v>0</v>
      </c>
      <c r="AR1136" s="7">
        <v>0</v>
      </c>
      <c r="AS1136" s="12" t="s">
        <v>423</v>
      </c>
      <c r="AT1136" s="20" t="s">
        <v>211</v>
      </c>
      <c r="AU1136" s="12" t="s">
        <v>346</v>
      </c>
      <c r="AV1136" s="19">
        <v>10000007</v>
      </c>
      <c r="AW1136" s="19">
        <v>70305005</v>
      </c>
      <c r="AX1136" s="13" t="s">
        <v>153</v>
      </c>
      <c r="AY1136" s="12">
        <v>0</v>
      </c>
      <c r="AZ1136" s="14">
        <v>0</v>
      </c>
      <c r="BA1136" s="14">
        <v>0</v>
      </c>
      <c r="BB1136" s="38" t="s">
        <v>633</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19.5" customHeight="1">
      <c r="C1137" s="19">
        <v>70505006</v>
      </c>
      <c r="D1137" s="13" t="s">
        <v>1401</v>
      </c>
      <c r="E1137" s="19">
        <v>1</v>
      </c>
      <c r="F1137" s="12">
        <v>60010100</v>
      </c>
      <c r="G1137" s="19">
        <v>0</v>
      </c>
      <c r="H1137" s="14">
        <v>0</v>
      </c>
      <c r="I1137" s="19">
        <v>1</v>
      </c>
      <c r="J1137" s="19">
        <v>0</v>
      </c>
      <c r="K1137" s="19">
        <v>0</v>
      </c>
      <c r="L1137" s="12">
        <v>0</v>
      </c>
      <c r="M1137" s="12">
        <v>0</v>
      </c>
      <c r="N1137" s="12">
        <v>2</v>
      </c>
      <c r="O1137" s="12">
        <v>1</v>
      </c>
      <c r="P1137" s="12">
        <v>1</v>
      </c>
      <c r="Q1137" s="12">
        <v>0</v>
      </c>
      <c r="R1137" s="7">
        <v>0</v>
      </c>
      <c r="S1137" s="12">
        <v>0</v>
      </c>
      <c r="T1137" s="12">
        <v>1</v>
      </c>
      <c r="U1137" s="12">
        <v>2</v>
      </c>
      <c r="V1137" s="12">
        <v>0</v>
      </c>
      <c r="W1137" s="12">
        <v>3</v>
      </c>
      <c r="X1137" s="12">
        <v>0</v>
      </c>
      <c r="Y1137" s="12">
        <v>1</v>
      </c>
      <c r="Z1137" s="12">
        <v>0</v>
      </c>
      <c r="AA1137" s="12">
        <v>0</v>
      </c>
      <c r="AB1137" s="12">
        <v>0</v>
      </c>
      <c r="AC1137" s="12">
        <v>0</v>
      </c>
      <c r="AD1137" s="12">
        <v>7</v>
      </c>
      <c r="AE1137" s="12">
        <v>1</v>
      </c>
      <c r="AF1137" s="12" t="s">
        <v>389</v>
      </c>
      <c r="AG1137" s="7">
        <v>0</v>
      </c>
      <c r="AH1137" s="7">
        <v>1</v>
      </c>
      <c r="AI1137" s="7">
        <v>0</v>
      </c>
      <c r="AJ1137" s="7">
        <v>3</v>
      </c>
      <c r="AK1137" s="12">
        <v>0</v>
      </c>
      <c r="AL1137" s="12">
        <v>0</v>
      </c>
      <c r="AM1137" s="12">
        <v>0</v>
      </c>
      <c r="AN1137" s="12">
        <v>3</v>
      </c>
      <c r="AO1137" s="12">
        <v>5000</v>
      </c>
      <c r="AP1137" s="12">
        <v>2.5</v>
      </c>
      <c r="AQ1137" s="12">
        <v>0</v>
      </c>
      <c r="AR1137" s="7">
        <v>0</v>
      </c>
      <c r="AS1137" s="12" t="s">
        <v>151</v>
      </c>
      <c r="AT1137" s="20" t="s">
        <v>152</v>
      </c>
      <c r="AU1137" s="12" t="s">
        <v>346</v>
      </c>
      <c r="AV1137" s="19">
        <v>10000007</v>
      </c>
      <c r="AW1137" s="19">
        <v>70305007</v>
      </c>
      <c r="AX1137" s="13" t="s">
        <v>153</v>
      </c>
      <c r="AY1137" s="12">
        <v>0</v>
      </c>
      <c r="AZ1137" s="14">
        <v>0</v>
      </c>
      <c r="BA1137" s="14">
        <v>0</v>
      </c>
      <c r="BB1137" s="38" t="s">
        <v>375</v>
      </c>
      <c r="BC1137" s="12">
        <v>0</v>
      </c>
      <c r="BD1137" s="12">
        <v>0</v>
      </c>
      <c r="BE1137" s="12">
        <v>0</v>
      </c>
      <c r="BF1137" s="12">
        <v>0</v>
      </c>
      <c r="BG1137" s="12">
        <v>0</v>
      </c>
      <c r="BH1137" s="12">
        <v>0</v>
      </c>
      <c r="BI1137" s="10">
        <v>0</v>
      </c>
      <c r="BJ1137" s="7">
        <v>0</v>
      </c>
      <c r="BK1137" s="7">
        <v>0</v>
      </c>
      <c r="BL1137" s="7">
        <v>0</v>
      </c>
      <c r="BM1137" s="7">
        <v>0</v>
      </c>
      <c r="BN1137" s="7">
        <v>0</v>
      </c>
      <c r="BO1137" s="7">
        <v>0</v>
      </c>
    </row>
    <row r="1138" spans="3:67" ht="19.5" customHeight="1">
      <c r="C1138" s="19">
        <v>70505007</v>
      </c>
      <c r="D1138" s="13" t="s">
        <v>634</v>
      </c>
      <c r="E1138" s="19">
        <v>1</v>
      </c>
      <c r="F1138" s="12">
        <v>60010100</v>
      </c>
      <c r="G1138" s="19">
        <v>0</v>
      </c>
      <c r="H1138" s="14">
        <v>0</v>
      </c>
      <c r="I1138" s="19">
        <v>1</v>
      </c>
      <c r="J1138" s="19">
        <v>0</v>
      </c>
      <c r="K1138" s="19">
        <v>0</v>
      </c>
      <c r="L1138" s="12">
        <v>0</v>
      </c>
      <c r="M1138" s="12">
        <v>0</v>
      </c>
      <c r="N1138" s="12">
        <v>2</v>
      </c>
      <c r="O1138" s="12">
        <v>1</v>
      </c>
      <c r="P1138" s="12">
        <v>0.3</v>
      </c>
      <c r="Q1138" s="12">
        <v>0</v>
      </c>
      <c r="R1138" s="7">
        <v>0</v>
      </c>
      <c r="S1138" s="12">
        <v>0</v>
      </c>
      <c r="T1138" s="12">
        <v>1</v>
      </c>
      <c r="U1138" s="12">
        <v>2</v>
      </c>
      <c r="V1138" s="12">
        <v>0</v>
      </c>
      <c r="W1138" s="12">
        <v>1</v>
      </c>
      <c r="X1138" s="12">
        <v>0</v>
      </c>
      <c r="Y1138" s="12">
        <v>1</v>
      </c>
      <c r="Z1138" s="12">
        <v>0</v>
      </c>
      <c r="AA1138" s="12">
        <v>0</v>
      </c>
      <c r="AB1138" s="12">
        <v>0</v>
      </c>
      <c r="AC1138" s="12">
        <v>0</v>
      </c>
      <c r="AD1138" s="12">
        <v>30</v>
      </c>
      <c r="AE1138" s="12">
        <v>1</v>
      </c>
      <c r="AF1138" s="12" t="s">
        <v>505</v>
      </c>
      <c r="AG1138" s="7">
        <v>0</v>
      </c>
      <c r="AH1138" s="7">
        <v>0</v>
      </c>
      <c r="AI1138" s="7">
        <v>0</v>
      </c>
      <c r="AJ1138" s="7">
        <v>0</v>
      </c>
      <c r="AK1138" s="12">
        <v>0</v>
      </c>
      <c r="AL1138" s="12">
        <v>0</v>
      </c>
      <c r="AM1138" s="12">
        <v>0</v>
      </c>
      <c r="AN1138" s="12">
        <v>0.5</v>
      </c>
      <c r="AO1138" s="12">
        <v>999999</v>
      </c>
      <c r="AP1138" s="12">
        <v>0.5</v>
      </c>
      <c r="AQ1138" s="12">
        <v>0</v>
      </c>
      <c r="AR1138" s="7">
        <v>0</v>
      </c>
      <c r="AS1138" s="141" t="s">
        <v>583</v>
      </c>
      <c r="AT1138" s="20" t="s">
        <v>211</v>
      </c>
      <c r="AU1138" s="12" t="s">
        <v>346</v>
      </c>
      <c r="AV1138" s="19">
        <v>10000007</v>
      </c>
      <c r="AW1138" s="19">
        <v>70202004</v>
      </c>
      <c r="AX1138" s="20" t="s">
        <v>227</v>
      </c>
      <c r="AY1138" s="20" t="s">
        <v>257</v>
      </c>
      <c r="AZ1138" s="14">
        <v>0</v>
      </c>
      <c r="BA1138" s="14">
        <v>0</v>
      </c>
      <c r="BB1138" s="38" t="s">
        <v>572</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70505008</v>
      </c>
      <c r="D1139" s="13" t="s">
        <v>615</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70403003</v>
      </c>
      <c r="AX1139" s="13" t="s">
        <v>153</v>
      </c>
      <c r="AY1139" s="12">
        <v>0</v>
      </c>
      <c r="AZ1139" s="14">
        <v>0</v>
      </c>
      <c r="BA1139" s="14">
        <v>0</v>
      </c>
      <c r="BB1139" s="38" t="s">
        <v>633</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71000001</v>
      </c>
      <c r="D1140" s="20" t="s">
        <v>1438</v>
      </c>
      <c r="E1140" s="19">
        <v>1</v>
      </c>
      <c r="F1140" s="19">
        <v>60010100</v>
      </c>
      <c r="G1140" s="19">
        <v>0</v>
      </c>
      <c r="H1140" s="14">
        <v>0</v>
      </c>
      <c r="I1140" s="19">
        <v>1</v>
      </c>
      <c r="J1140" s="19">
        <v>0</v>
      </c>
      <c r="K1140" s="19">
        <v>0</v>
      </c>
      <c r="L1140" s="19">
        <v>0</v>
      </c>
      <c r="M1140" s="19">
        <v>0</v>
      </c>
      <c r="N1140" s="12">
        <v>2</v>
      </c>
      <c r="O1140" s="19">
        <v>0</v>
      </c>
      <c r="P1140" s="19">
        <v>0</v>
      </c>
      <c r="Q1140" s="19">
        <v>0</v>
      </c>
      <c r="R1140" s="7">
        <v>0</v>
      </c>
      <c r="S1140" s="14">
        <v>0</v>
      </c>
      <c r="T1140" s="12">
        <v>1</v>
      </c>
      <c r="U1140" s="19">
        <v>2</v>
      </c>
      <c r="V1140" s="19">
        <v>0</v>
      </c>
      <c r="W1140" s="19">
        <v>0</v>
      </c>
      <c r="X1140" s="19">
        <v>0</v>
      </c>
      <c r="Y1140" s="19">
        <v>1</v>
      </c>
      <c r="Z1140" s="19">
        <v>0</v>
      </c>
      <c r="AA1140" s="19">
        <v>0</v>
      </c>
      <c r="AB1140" s="12">
        <v>0</v>
      </c>
      <c r="AC1140" s="19">
        <v>0</v>
      </c>
      <c r="AD1140" s="19">
        <v>5</v>
      </c>
      <c r="AE1140" s="19">
        <v>1</v>
      </c>
      <c r="AF1140" s="19">
        <v>3</v>
      </c>
      <c r="AG1140" s="7">
        <v>2</v>
      </c>
      <c r="AH1140" s="7">
        <v>0</v>
      </c>
      <c r="AI1140" s="7">
        <v>0</v>
      </c>
      <c r="AJ1140" s="7">
        <v>1.6</v>
      </c>
      <c r="AK1140" s="19">
        <v>0</v>
      </c>
      <c r="AL1140" s="19">
        <v>0</v>
      </c>
      <c r="AM1140" s="19">
        <v>0</v>
      </c>
      <c r="AN1140" s="19">
        <v>0.5</v>
      </c>
      <c r="AO1140" s="19">
        <v>3000</v>
      </c>
      <c r="AP1140" s="19">
        <v>0</v>
      </c>
      <c r="AQ1140" s="19">
        <v>0</v>
      </c>
      <c r="AR1140" s="7">
        <v>0</v>
      </c>
      <c r="AS1140" s="19" t="s">
        <v>1439</v>
      </c>
      <c r="AT1140" s="20" t="s">
        <v>194</v>
      </c>
      <c r="AU1140" s="19" t="s">
        <v>346</v>
      </c>
      <c r="AV1140" s="19" t="s">
        <v>151</v>
      </c>
      <c r="AW1140" s="19" t="s">
        <v>151</v>
      </c>
      <c r="AX1140" s="20" t="s">
        <v>153</v>
      </c>
      <c r="AY1140" s="20">
        <v>0</v>
      </c>
      <c r="AZ1140" s="14">
        <v>0</v>
      </c>
      <c r="BA1140" s="14">
        <v>0</v>
      </c>
      <c r="BB1140" s="70" t="s">
        <v>1440</v>
      </c>
      <c r="BC1140" s="19">
        <v>0</v>
      </c>
      <c r="BD1140" s="12">
        <v>0</v>
      </c>
      <c r="BE1140" s="19">
        <v>0</v>
      </c>
      <c r="BF1140" s="19">
        <v>0</v>
      </c>
      <c r="BG1140" s="19">
        <v>0</v>
      </c>
      <c r="BH1140" s="19">
        <v>0</v>
      </c>
      <c r="BI1140" s="10">
        <v>0</v>
      </c>
      <c r="BJ1140" s="7">
        <v>0</v>
      </c>
      <c r="BK1140" s="7">
        <v>0</v>
      </c>
      <c r="BL1140" s="7">
        <v>0</v>
      </c>
      <c r="BM1140" s="7">
        <v>0</v>
      </c>
      <c r="BN1140" s="7">
        <v>0</v>
      </c>
      <c r="BO1140" s="7">
        <v>0</v>
      </c>
    </row>
    <row r="1141" spans="3:67" ht="20.100000000000001" customHeight="1">
      <c r="C1141" s="19">
        <v>73001101</v>
      </c>
      <c r="D1141" s="20" t="s">
        <v>721</v>
      </c>
      <c r="E1141" s="19">
        <v>1</v>
      </c>
      <c r="F1141" s="10">
        <v>0</v>
      </c>
      <c r="G1141" s="19">
        <v>0</v>
      </c>
      <c r="H1141" s="14">
        <v>0</v>
      </c>
      <c r="I1141" s="19">
        <v>1</v>
      </c>
      <c r="J1141" s="19">
        <v>0</v>
      </c>
      <c r="K1141" s="19">
        <v>0</v>
      </c>
      <c r="L1141" s="19">
        <v>0</v>
      </c>
      <c r="M1141" s="19">
        <v>0</v>
      </c>
      <c r="N1141" s="19">
        <v>2</v>
      </c>
      <c r="O1141" s="19">
        <v>1</v>
      </c>
      <c r="P1141" s="19">
        <v>0.1</v>
      </c>
      <c r="Q1141" s="19">
        <v>0</v>
      </c>
      <c r="R1141" s="7">
        <v>0</v>
      </c>
      <c r="S1141" s="14">
        <v>0</v>
      </c>
      <c r="T1141" s="12">
        <v>1</v>
      </c>
      <c r="U1141" s="19">
        <v>1</v>
      </c>
      <c r="V1141" s="19">
        <v>0</v>
      </c>
      <c r="W1141" s="19">
        <v>1.5</v>
      </c>
      <c r="X1141" s="19">
        <v>0</v>
      </c>
      <c r="Y1141" s="19">
        <v>0</v>
      </c>
      <c r="Z1141" s="19">
        <v>0</v>
      </c>
      <c r="AA1141" s="19">
        <v>0</v>
      </c>
      <c r="AB1141" s="19">
        <v>1</v>
      </c>
      <c r="AC1141" s="19">
        <v>0</v>
      </c>
      <c r="AD1141" s="19">
        <v>5</v>
      </c>
      <c r="AE1141" s="19">
        <v>1</v>
      </c>
      <c r="AF1141" s="19">
        <v>3</v>
      </c>
      <c r="AG1141" s="7">
        <v>2</v>
      </c>
      <c r="AH1141" s="7">
        <v>1</v>
      </c>
      <c r="AI1141" s="7">
        <v>0</v>
      </c>
      <c r="AJ1141" s="7">
        <v>6</v>
      </c>
      <c r="AK1141" s="19">
        <v>0</v>
      </c>
      <c r="AL1141" s="19">
        <v>0</v>
      </c>
      <c r="AM1141" s="19">
        <v>0</v>
      </c>
      <c r="AN1141" s="19">
        <v>0.5</v>
      </c>
      <c r="AO1141" s="19">
        <v>5000</v>
      </c>
      <c r="AP1141" s="19">
        <v>0.2</v>
      </c>
      <c r="AQ1141" s="19">
        <v>0</v>
      </c>
      <c r="AR1141" s="7">
        <v>0</v>
      </c>
      <c r="AS1141" s="19" t="s">
        <v>151</v>
      </c>
      <c r="AT1141" s="20" t="s">
        <v>152</v>
      </c>
      <c r="AU1141" s="19">
        <v>0</v>
      </c>
      <c r="AV1141" s="19">
        <v>10000006</v>
      </c>
      <c r="AW1141" s="11">
        <v>60000004</v>
      </c>
      <c r="AX1141" s="20" t="s">
        <v>722</v>
      </c>
      <c r="AY1141" s="20" t="s">
        <v>151</v>
      </c>
      <c r="AZ1141" s="14">
        <v>0</v>
      </c>
      <c r="BA1141" s="14">
        <v>0</v>
      </c>
      <c r="BB1141" s="70"/>
      <c r="BC1141" s="19">
        <v>0</v>
      </c>
      <c r="BD1141" s="12">
        <v>0</v>
      </c>
      <c r="BE1141" s="19">
        <v>0</v>
      </c>
      <c r="BF1141" s="19">
        <v>0</v>
      </c>
      <c r="BG1141" s="19">
        <v>0</v>
      </c>
      <c r="BH1141" s="19">
        <v>0</v>
      </c>
      <c r="BI1141" s="10">
        <v>0</v>
      </c>
      <c r="BJ1141" s="7">
        <v>0</v>
      </c>
      <c r="BK1141" s="7">
        <v>0</v>
      </c>
      <c r="BL1141" s="7">
        <v>0</v>
      </c>
      <c r="BM1141" s="7">
        <v>0</v>
      </c>
      <c r="BN1141" s="7">
        <v>0</v>
      </c>
      <c r="BO1141" s="7">
        <v>0</v>
      </c>
    </row>
    <row r="1142" spans="3:67" ht="20.100000000000001" customHeight="1">
      <c r="C1142" s="19">
        <v>73001102</v>
      </c>
      <c r="D1142" s="13" t="s">
        <v>344</v>
      </c>
      <c r="E1142" s="19">
        <v>1</v>
      </c>
      <c r="F1142" s="12">
        <v>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6</v>
      </c>
      <c r="AE1142" s="12">
        <v>1</v>
      </c>
      <c r="AF1142" s="12">
        <v>3</v>
      </c>
      <c r="AG1142" s="7">
        <v>0</v>
      </c>
      <c r="AH1142" s="7">
        <v>0</v>
      </c>
      <c r="AI1142" s="7">
        <v>0</v>
      </c>
      <c r="AJ1142" s="7">
        <v>1.5</v>
      </c>
      <c r="AK1142" s="12">
        <v>0</v>
      </c>
      <c r="AL1142" s="12">
        <v>0</v>
      </c>
      <c r="AM1142" s="12">
        <v>0</v>
      </c>
      <c r="AN1142" s="12">
        <v>1</v>
      </c>
      <c r="AO1142" s="12">
        <v>5000</v>
      </c>
      <c r="AP1142" s="12">
        <v>0.5</v>
      </c>
      <c r="AQ1142" s="12">
        <v>0</v>
      </c>
      <c r="AR1142" s="7">
        <v>0</v>
      </c>
      <c r="AS1142" s="12" t="s">
        <v>151</v>
      </c>
      <c r="AT1142" s="20" t="s">
        <v>152</v>
      </c>
      <c r="AU1142" s="12" t="s">
        <v>346</v>
      </c>
      <c r="AV1142" s="19">
        <v>10000007</v>
      </c>
      <c r="AW1142" s="19">
        <v>70105001</v>
      </c>
      <c r="AX1142" s="13" t="s">
        <v>153</v>
      </c>
      <c r="AY1142" s="12" t="s">
        <v>1342</v>
      </c>
      <c r="AZ1142" s="14">
        <v>0</v>
      </c>
      <c r="BA1142" s="14">
        <v>0</v>
      </c>
      <c r="BB1142" s="38" t="s">
        <v>1343</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1.75" customHeight="1">
      <c r="C1143" s="19">
        <v>73001103</v>
      </c>
      <c r="D1143" s="13" t="s">
        <v>344</v>
      </c>
      <c r="E1143" s="19">
        <v>1</v>
      </c>
      <c r="F1143" s="12">
        <v>0</v>
      </c>
      <c r="G1143" s="19">
        <v>0</v>
      </c>
      <c r="H1143" s="14">
        <v>0</v>
      </c>
      <c r="I1143" s="19">
        <v>1</v>
      </c>
      <c r="J1143" s="19">
        <v>0</v>
      </c>
      <c r="K1143" s="19">
        <v>0</v>
      </c>
      <c r="L1143" s="12">
        <v>0</v>
      </c>
      <c r="M1143" s="12">
        <v>0</v>
      </c>
      <c r="N1143" s="12">
        <v>2</v>
      </c>
      <c r="O1143" s="12">
        <v>3</v>
      </c>
      <c r="P1143" s="12">
        <v>1</v>
      </c>
      <c r="Q1143" s="12">
        <v>0</v>
      </c>
      <c r="R1143" s="7">
        <v>0</v>
      </c>
      <c r="S1143" s="12">
        <v>0</v>
      </c>
      <c r="T1143" s="12">
        <v>1</v>
      </c>
      <c r="U1143" s="12">
        <v>2</v>
      </c>
      <c r="V1143" s="12">
        <v>0</v>
      </c>
      <c r="W1143" s="12">
        <v>3</v>
      </c>
      <c r="X1143" s="12">
        <v>0</v>
      </c>
      <c r="Y1143" s="12">
        <v>1</v>
      </c>
      <c r="Z1143" s="12">
        <v>0</v>
      </c>
      <c r="AA1143" s="12">
        <v>0</v>
      </c>
      <c r="AB1143" s="12">
        <v>0</v>
      </c>
      <c r="AC1143" s="12">
        <v>0</v>
      </c>
      <c r="AD1143" s="12">
        <v>9</v>
      </c>
      <c r="AE1143" s="12">
        <v>1</v>
      </c>
      <c r="AF1143" s="12">
        <v>4</v>
      </c>
      <c r="AG1143" s="7">
        <v>0</v>
      </c>
      <c r="AH1143" s="7">
        <v>1</v>
      </c>
      <c r="AI1143" s="7">
        <v>0</v>
      </c>
      <c r="AJ1143" s="7">
        <v>2</v>
      </c>
      <c r="AK1143" s="12">
        <v>0</v>
      </c>
      <c r="AL1143" s="12">
        <v>0</v>
      </c>
      <c r="AM1143" s="12">
        <v>0</v>
      </c>
      <c r="AN1143" s="12">
        <v>3</v>
      </c>
      <c r="AO1143" s="12">
        <v>5000</v>
      </c>
      <c r="AP1143" s="12">
        <v>2.5</v>
      </c>
      <c r="AQ1143" s="12">
        <v>0</v>
      </c>
      <c r="AR1143" s="7">
        <v>0</v>
      </c>
      <c r="AS1143" s="12" t="s">
        <v>345</v>
      </c>
      <c r="AT1143" s="13" t="s">
        <v>211</v>
      </c>
      <c r="AU1143" s="12" t="s">
        <v>346</v>
      </c>
      <c r="AV1143" s="19">
        <v>10000007</v>
      </c>
      <c r="AW1143" s="19">
        <v>70102001</v>
      </c>
      <c r="AX1143" s="13" t="s">
        <v>153</v>
      </c>
      <c r="AY1143" s="12" t="s">
        <v>1338</v>
      </c>
      <c r="AZ1143" s="14">
        <v>0</v>
      </c>
      <c r="BA1143" s="14">
        <v>0</v>
      </c>
      <c r="BB1143" s="38" t="s">
        <v>348</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19.5" customHeight="1">
      <c r="C1144" s="19">
        <v>73001201</v>
      </c>
      <c r="D1144" s="13" t="s">
        <v>1427</v>
      </c>
      <c r="E1144" s="19">
        <v>1</v>
      </c>
      <c r="F1144" s="12">
        <v>60010100</v>
      </c>
      <c r="G1144" s="19">
        <v>0</v>
      </c>
      <c r="H1144" s="14">
        <v>0</v>
      </c>
      <c r="I1144" s="19">
        <v>1</v>
      </c>
      <c r="J1144" s="19">
        <v>0</v>
      </c>
      <c r="K1144" s="19">
        <v>0</v>
      </c>
      <c r="L1144" s="12">
        <v>0</v>
      </c>
      <c r="M1144" s="12">
        <v>0</v>
      </c>
      <c r="N1144" s="12">
        <v>2</v>
      </c>
      <c r="O1144" s="12">
        <v>1</v>
      </c>
      <c r="P1144" s="12">
        <v>0.3</v>
      </c>
      <c r="Q1144" s="12">
        <v>0</v>
      </c>
      <c r="R1144" s="7">
        <v>0</v>
      </c>
      <c r="S1144" s="12">
        <v>0</v>
      </c>
      <c r="T1144" s="12">
        <v>1</v>
      </c>
      <c r="U1144" s="12">
        <v>2</v>
      </c>
      <c r="V1144" s="12">
        <v>0</v>
      </c>
      <c r="W1144" s="12">
        <v>2</v>
      </c>
      <c r="X1144" s="12">
        <v>0</v>
      </c>
      <c r="Y1144" s="12">
        <v>1</v>
      </c>
      <c r="Z1144" s="12">
        <v>0</v>
      </c>
      <c r="AA1144" s="12">
        <v>0</v>
      </c>
      <c r="AB1144" s="12">
        <v>0</v>
      </c>
      <c r="AC1144" s="12">
        <v>0</v>
      </c>
      <c r="AD1144" s="12">
        <v>20</v>
      </c>
      <c r="AE1144" s="12">
        <v>1</v>
      </c>
      <c r="AF1144" s="12" t="s">
        <v>505</v>
      </c>
      <c r="AG1144" s="7">
        <v>1</v>
      </c>
      <c r="AH1144" s="7">
        <v>0</v>
      </c>
      <c r="AI1144" s="7">
        <v>0</v>
      </c>
      <c r="AJ1144" s="7">
        <v>0</v>
      </c>
      <c r="AK1144" s="12">
        <v>0</v>
      </c>
      <c r="AL1144" s="12">
        <v>0</v>
      </c>
      <c r="AM1144" s="12">
        <v>0</v>
      </c>
      <c r="AN1144" s="12">
        <v>0.5</v>
      </c>
      <c r="AO1144" s="12">
        <v>999999</v>
      </c>
      <c r="AP1144" s="12">
        <v>2</v>
      </c>
      <c r="AQ1144" s="12">
        <v>0</v>
      </c>
      <c r="AR1144" s="7">
        <v>0</v>
      </c>
      <c r="AS1144" s="12" t="s">
        <v>500</v>
      </c>
      <c r="AT1144" s="20" t="s">
        <v>211</v>
      </c>
      <c r="AU1144" s="12" t="s">
        <v>346</v>
      </c>
      <c r="AV1144" s="19">
        <v>10000007</v>
      </c>
      <c r="AW1144" s="19">
        <v>70405007</v>
      </c>
      <c r="AX1144" s="20" t="s">
        <v>227</v>
      </c>
      <c r="AY1144" s="20" t="s">
        <v>257</v>
      </c>
      <c r="AZ1144" s="14">
        <v>0</v>
      </c>
      <c r="BA1144" s="14">
        <v>0</v>
      </c>
      <c r="BB1144" s="38" t="s">
        <v>1428</v>
      </c>
      <c r="BC1144" s="12">
        <v>0</v>
      </c>
      <c r="BD1144" s="12">
        <v>0</v>
      </c>
      <c r="BE1144" s="12">
        <v>0</v>
      </c>
      <c r="BF1144" s="12">
        <v>0</v>
      </c>
      <c r="BG1144" s="12">
        <v>0</v>
      </c>
      <c r="BH1144" s="12">
        <v>0</v>
      </c>
      <c r="BI1144" s="10">
        <v>0</v>
      </c>
      <c r="BJ1144" s="7">
        <v>0</v>
      </c>
      <c r="BK1144" s="7">
        <v>0</v>
      </c>
      <c r="BL1144" s="7">
        <v>0</v>
      </c>
      <c r="BM1144" s="7">
        <v>0</v>
      </c>
      <c r="BN1144" s="7">
        <v>0</v>
      </c>
      <c r="BO1144" s="7">
        <v>0</v>
      </c>
    </row>
    <row r="1145" spans="3:67" ht="20.100000000000001" customHeight="1">
      <c r="C1145" s="19">
        <v>73001203</v>
      </c>
      <c r="D1145" s="13" t="s">
        <v>1344</v>
      </c>
      <c r="E1145" s="19">
        <v>1</v>
      </c>
      <c r="F1145" s="12">
        <v>60010300</v>
      </c>
      <c r="G1145" s="19">
        <v>0</v>
      </c>
      <c r="H1145" s="14">
        <v>0</v>
      </c>
      <c r="I1145" s="19">
        <v>1</v>
      </c>
      <c r="J1145" s="19">
        <v>0</v>
      </c>
      <c r="K1145" s="19">
        <v>0</v>
      </c>
      <c r="L1145" s="12">
        <v>0</v>
      </c>
      <c r="M1145" s="12">
        <v>0</v>
      </c>
      <c r="N1145" s="12">
        <v>2</v>
      </c>
      <c r="O1145" s="12">
        <v>2</v>
      </c>
      <c r="P1145" s="12">
        <v>0.8</v>
      </c>
      <c r="Q1145" s="12">
        <v>0</v>
      </c>
      <c r="R1145" s="7">
        <v>0</v>
      </c>
      <c r="S1145" s="12">
        <v>0</v>
      </c>
      <c r="T1145" s="12">
        <v>1</v>
      </c>
      <c r="U1145" s="12">
        <v>2</v>
      </c>
      <c r="V1145" s="12">
        <v>0</v>
      </c>
      <c r="W1145" s="12">
        <v>0</v>
      </c>
      <c r="X1145" s="12">
        <v>0</v>
      </c>
      <c r="Y1145" s="12">
        <v>0</v>
      </c>
      <c r="Z1145" s="12">
        <v>0</v>
      </c>
      <c r="AA1145" s="12">
        <v>0</v>
      </c>
      <c r="AB1145" s="12">
        <v>0</v>
      </c>
      <c r="AC1145" s="12">
        <v>0</v>
      </c>
      <c r="AD1145" s="12">
        <v>30</v>
      </c>
      <c r="AE1145" s="12">
        <v>0</v>
      </c>
      <c r="AF1145" s="12">
        <v>0</v>
      </c>
      <c r="AG1145" s="7">
        <v>2</v>
      </c>
      <c r="AH1145" s="7">
        <v>2</v>
      </c>
      <c r="AI1145" s="7">
        <v>0</v>
      </c>
      <c r="AJ1145" s="7">
        <v>1.5</v>
      </c>
      <c r="AK1145" s="12">
        <v>0</v>
      </c>
      <c r="AL1145" s="12">
        <v>0</v>
      </c>
      <c r="AM1145" s="12">
        <v>0</v>
      </c>
      <c r="AN1145" s="12">
        <v>1</v>
      </c>
      <c r="AO1145" s="12">
        <v>3000</v>
      </c>
      <c r="AP1145" s="12">
        <v>0.5</v>
      </c>
      <c r="AQ1145" s="12">
        <v>0</v>
      </c>
      <c r="AR1145" s="7">
        <v>0</v>
      </c>
      <c r="AS1145" s="12" t="s">
        <v>151</v>
      </c>
      <c r="AT1145" s="20" t="s">
        <v>152</v>
      </c>
      <c r="AU1145" s="12" t="s">
        <v>353</v>
      </c>
      <c r="AV1145" s="19">
        <v>0</v>
      </c>
      <c r="AW1145" s="19">
        <v>0</v>
      </c>
      <c r="AX1145" s="13" t="s">
        <v>341</v>
      </c>
      <c r="AY1145" s="12" t="s">
        <v>1441</v>
      </c>
      <c r="AZ1145" s="14">
        <v>0</v>
      </c>
      <c r="BA1145" s="14">
        <v>0</v>
      </c>
      <c r="BB1145" s="38" t="s">
        <v>1346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20.100000000000001" customHeight="1">
      <c r="C1146" s="19">
        <v>73001204</v>
      </c>
      <c r="D1146" s="13" t="s">
        <v>941</v>
      </c>
      <c r="E1146" s="19">
        <v>1</v>
      </c>
      <c r="F1146" s="12">
        <v>60010100</v>
      </c>
      <c r="G1146" s="19">
        <v>0</v>
      </c>
      <c r="H1146" s="14">
        <v>0</v>
      </c>
      <c r="I1146" s="19">
        <v>1</v>
      </c>
      <c r="J1146" s="19">
        <v>0</v>
      </c>
      <c r="K1146" s="19">
        <v>0</v>
      </c>
      <c r="L1146" s="12">
        <v>0</v>
      </c>
      <c r="M1146" s="12">
        <v>0</v>
      </c>
      <c r="N1146" s="12">
        <v>2</v>
      </c>
      <c r="O1146" s="12">
        <v>1</v>
      </c>
      <c r="P1146" s="12">
        <v>0.5</v>
      </c>
      <c r="Q1146" s="12">
        <v>0</v>
      </c>
      <c r="R1146" s="7">
        <v>0</v>
      </c>
      <c r="S1146" s="12">
        <v>0</v>
      </c>
      <c r="T1146" s="12">
        <v>1</v>
      </c>
      <c r="U1146" s="12">
        <v>2</v>
      </c>
      <c r="V1146" s="12">
        <v>0</v>
      </c>
      <c r="W1146" s="12">
        <v>3</v>
      </c>
      <c r="X1146" s="12">
        <v>0</v>
      </c>
      <c r="Y1146" s="12">
        <v>1</v>
      </c>
      <c r="Z1146" s="12">
        <v>0</v>
      </c>
      <c r="AA1146" s="12">
        <v>0</v>
      </c>
      <c r="AB1146" s="12">
        <v>0</v>
      </c>
      <c r="AC1146" s="12">
        <v>0</v>
      </c>
      <c r="AD1146" s="12">
        <v>10</v>
      </c>
      <c r="AE1146" s="12">
        <v>1</v>
      </c>
      <c r="AF1146" s="12">
        <v>3</v>
      </c>
      <c r="AG1146" s="7">
        <v>1</v>
      </c>
      <c r="AH1146" s="7">
        <v>1</v>
      </c>
      <c r="AI1146" s="7">
        <v>0</v>
      </c>
      <c r="AJ1146" s="7">
        <v>1.5</v>
      </c>
      <c r="AK1146" s="12">
        <v>0</v>
      </c>
      <c r="AL1146" s="12">
        <v>0</v>
      </c>
      <c r="AM1146" s="12">
        <v>0</v>
      </c>
      <c r="AN1146" s="12">
        <v>0.5</v>
      </c>
      <c r="AO1146" s="12">
        <v>5000</v>
      </c>
      <c r="AP1146" s="12">
        <v>3</v>
      </c>
      <c r="AQ1146" s="12">
        <v>0</v>
      </c>
      <c r="AR1146" s="7">
        <v>0</v>
      </c>
      <c r="AS1146" s="12" t="s">
        <v>151</v>
      </c>
      <c r="AT1146" s="20" t="s">
        <v>152</v>
      </c>
      <c r="AU1146" s="12" t="s">
        <v>346</v>
      </c>
      <c r="AV1146" s="19">
        <v>10000007</v>
      </c>
      <c r="AW1146" s="19">
        <v>70103003</v>
      </c>
      <c r="AX1146" s="13" t="s">
        <v>153</v>
      </c>
      <c r="AY1146" s="12" t="s">
        <v>1442</v>
      </c>
      <c r="AZ1146" s="14">
        <v>0</v>
      </c>
      <c r="BA1146" s="14">
        <v>0</v>
      </c>
      <c r="BB1146" s="38" t="s">
        <v>943</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73001205</v>
      </c>
      <c r="D1147" s="20" t="s">
        <v>376</v>
      </c>
      <c r="E1147" s="19">
        <v>1</v>
      </c>
      <c r="F1147" s="19">
        <v>60010300</v>
      </c>
      <c r="G1147" s="19">
        <v>0</v>
      </c>
      <c r="H1147" s="14">
        <v>0</v>
      </c>
      <c r="I1147" s="19">
        <v>1</v>
      </c>
      <c r="J1147" s="19">
        <v>0</v>
      </c>
      <c r="K1147" s="19">
        <v>0</v>
      </c>
      <c r="L1147" s="19">
        <v>0</v>
      </c>
      <c r="M1147" s="19">
        <v>0</v>
      </c>
      <c r="N1147" s="12">
        <v>2</v>
      </c>
      <c r="O1147" s="19">
        <v>1</v>
      </c>
      <c r="P1147" s="19">
        <v>0.5</v>
      </c>
      <c r="Q1147" s="19">
        <v>0</v>
      </c>
      <c r="R1147" s="7">
        <v>0</v>
      </c>
      <c r="S1147" s="14">
        <v>0</v>
      </c>
      <c r="T1147" s="12">
        <v>1</v>
      </c>
      <c r="U1147" s="19">
        <v>2</v>
      </c>
      <c r="V1147" s="19">
        <v>0</v>
      </c>
      <c r="W1147" s="19">
        <v>3</v>
      </c>
      <c r="X1147" s="19">
        <v>0</v>
      </c>
      <c r="Y1147" s="19">
        <v>0</v>
      </c>
      <c r="Z1147" s="19">
        <v>0</v>
      </c>
      <c r="AA1147" s="19">
        <v>0</v>
      </c>
      <c r="AB1147" s="19">
        <v>0</v>
      </c>
      <c r="AC1147" s="19">
        <v>0</v>
      </c>
      <c r="AD1147" s="19">
        <v>15</v>
      </c>
      <c r="AE1147" s="19">
        <v>1</v>
      </c>
      <c r="AF1147" s="19">
        <v>2</v>
      </c>
      <c r="AG1147" s="7">
        <v>2</v>
      </c>
      <c r="AH1147" s="7">
        <v>2</v>
      </c>
      <c r="AI1147" s="7">
        <v>0</v>
      </c>
      <c r="AJ1147" s="7">
        <v>3</v>
      </c>
      <c r="AK1147" s="19">
        <v>0</v>
      </c>
      <c r="AL1147" s="19">
        <v>0</v>
      </c>
      <c r="AM1147" s="19">
        <v>0</v>
      </c>
      <c r="AN1147" s="19">
        <v>2</v>
      </c>
      <c r="AO1147" s="19">
        <v>30000</v>
      </c>
      <c r="AP1147" s="19">
        <v>2</v>
      </c>
      <c r="AQ1147" s="19">
        <v>4</v>
      </c>
      <c r="AR1147" s="7">
        <v>0</v>
      </c>
      <c r="AS1147" s="19" t="s">
        <v>151</v>
      </c>
      <c r="AT1147" s="20" t="s">
        <v>152</v>
      </c>
      <c r="AU1147" s="19" t="s">
        <v>353</v>
      </c>
      <c r="AV1147" s="19">
        <v>10003002</v>
      </c>
      <c r="AW1147" s="19">
        <v>70106005</v>
      </c>
      <c r="AX1147" s="20" t="s">
        <v>377</v>
      </c>
      <c r="AY1147" s="20">
        <v>0</v>
      </c>
      <c r="AZ1147" s="14">
        <v>0</v>
      </c>
      <c r="BA1147" s="14">
        <v>0</v>
      </c>
      <c r="BB1147" s="70" t="s">
        <v>372</v>
      </c>
      <c r="BC1147" s="19">
        <v>0</v>
      </c>
      <c r="BD1147" s="12">
        <v>0</v>
      </c>
      <c r="BE1147" s="19">
        <v>0</v>
      </c>
      <c r="BF1147" s="19">
        <v>0</v>
      </c>
      <c r="BG1147" s="19">
        <v>0</v>
      </c>
      <c r="BH1147" s="19">
        <v>0</v>
      </c>
      <c r="BI1147" s="10">
        <v>0</v>
      </c>
      <c r="BJ1147" s="7">
        <v>0</v>
      </c>
      <c r="BK1147" s="7">
        <v>0</v>
      </c>
      <c r="BL1147" s="7">
        <v>0</v>
      </c>
      <c r="BM1147" s="7">
        <v>0</v>
      </c>
      <c r="BN1147" s="7">
        <v>0</v>
      </c>
      <c r="BO1147" s="7">
        <v>0</v>
      </c>
    </row>
    <row r="1148" spans="3:67" ht="20.100000000000001" customHeight="1">
      <c r="C1148" s="19">
        <v>73001301</v>
      </c>
      <c r="D1148" s="13" t="s">
        <v>465</v>
      </c>
      <c r="E1148" s="12">
        <v>2</v>
      </c>
      <c r="F1148" s="12">
        <v>61012301</v>
      </c>
      <c r="G1148" s="12">
        <v>0</v>
      </c>
      <c r="H1148" s="14">
        <v>0</v>
      </c>
      <c r="I1148" s="19">
        <v>1</v>
      </c>
      <c r="J1148" s="19">
        <v>0</v>
      </c>
      <c r="K1148" s="19">
        <v>0</v>
      </c>
      <c r="L1148" s="12">
        <v>0</v>
      </c>
      <c r="M1148" s="12">
        <v>0</v>
      </c>
      <c r="N1148" s="12">
        <v>2</v>
      </c>
      <c r="O1148" s="12">
        <v>1</v>
      </c>
      <c r="P1148" s="12">
        <v>0.5</v>
      </c>
      <c r="Q1148" s="12">
        <v>0</v>
      </c>
      <c r="R1148" s="7">
        <v>0</v>
      </c>
      <c r="S1148" s="12">
        <v>0</v>
      </c>
      <c r="T1148" s="12">
        <v>1</v>
      </c>
      <c r="U1148" s="12">
        <v>2</v>
      </c>
      <c r="V1148" s="12">
        <v>0</v>
      </c>
      <c r="W1148" s="12">
        <v>1.4</v>
      </c>
      <c r="X1148" s="12">
        <v>150</v>
      </c>
      <c r="Y1148" s="12">
        <v>1</v>
      </c>
      <c r="Z1148" s="12">
        <v>0</v>
      </c>
      <c r="AA1148" s="12">
        <v>0</v>
      </c>
      <c r="AB1148" s="12">
        <v>0</v>
      </c>
      <c r="AC1148" s="12">
        <v>0</v>
      </c>
      <c r="AD1148" s="12">
        <v>12</v>
      </c>
      <c r="AE1148" s="12">
        <v>2</v>
      </c>
      <c r="AF1148" s="12" t="s">
        <v>161</v>
      </c>
      <c r="AG1148" s="7">
        <v>0</v>
      </c>
      <c r="AH1148" s="7">
        <v>2</v>
      </c>
      <c r="AI1148" s="7">
        <v>0</v>
      </c>
      <c r="AJ1148" s="7">
        <v>1.5</v>
      </c>
      <c r="AK1148" s="12">
        <v>0</v>
      </c>
      <c r="AL1148" s="12">
        <v>0</v>
      </c>
      <c r="AM1148" s="12">
        <v>0</v>
      </c>
      <c r="AN1148" s="12">
        <v>1.5</v>
      </c>
      <c r="AO1148" s="12">
        <v>1200</v>
      </c>
      <c r="AP1148" s="12">
        <v>1</v>
      </c>
      <c r="AQ1148" s="12">
        <v>15</v>
      </c>
      <c r="AR1148" s="7">
        <v>0</v>
      </c>
      <c r="AS1148" s="12" t="s">
        <v>151</v>
      </c>
      <c r="AT1148" s="13" t="s">
        <v>194</v>
      </c>
      <c r="AU1148" s="12" t="s">
        <v>163</v>
      </c>
      <c r="AV1148" s="19">
        <v>10000011</v>
      </c>
      <c r="AW1148" s="19">
        <v>70404001</v>
      </c>
      <c r="AX1148" s="13" t="s">
        <v>164</v>
      </c>
      <c r="AY1148" s="12">
        <v>0</v>
      </c>
      <c r="AZ1148" s="14">
        <v>0</v>
      </c>
      <c r="BA1148" s="14">
        <v>0</v>
      </c>
      <c r="BB1148" s="38" t="s">
        <v>478</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73001302</v>
      </c>
      <c r="D1149" s="13" t="s">
        <v>1344</v>
      </c>
      <c r="E1149" s="19">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20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1443</v>
      </c>
      <c r="AZ1149" s="14">
        <v>0</v>
      </c>
      <c r="BA1149" s="14">
        <v>0</v>
      </c>
      <c r="BB1149" s="38" t="s">
        <v>1346</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73001303</v>
      </c>
      <c r="D1150" s="13" t="s">
        <v>352</v>
      </c>
      <c r="E1150" s="19">
        <v>1</v>
      </c>
      <c r="F1150" s="12">
        <v>60010300</v>
      </c>
      <c r="G1150" s="19">
        <v>0</v>
      </c>
      <c r="H1150" s="14">
        <v>0</v>
      </c>
      <c r="I1150" s="19">
        <v>1</v>
      </c>
      <c r="J1150" s="19">
        <v>0</v>
      </c>
      <c r="K1150" s="19">
        <v>0</v>
      </c>
      <c r="L1150" s="12">
        <v>0</v>
      </c>
      <c r="M1150" s="12">
        <v>0</v>
      </c>
      <c r="N1150" s="12">
        <v>2</v>
      </c>
      <c r="O1150" s="12">
        <v>1</v>
      </c>
      <c r="P1150" s="12">
        <v>0.5</v>
      </c>
      <c r="Q1150" s="12">
        <v>0</v>
      </c>
      <c r="R1150" s="7">
        <v>0</v>
      </c>
      <c r="S1150" s="12">
        <v>0</v>
      </c>
      <c r="T1150" s="12">
        <v>1</v>
      </c>
      <c r="U1150" s="12">
        <v>2</v>
      </c>
      <c r="V1150" s="12">
        <v>0</v>
      </c>
      <c r="W1150" s="12">
        <v>3</v>
      </c>
      <c r="X1150" s="12">
        <v>0</v>
      </c>
      <c r="Y1150" s="12">
        <v>0</v>
      </c>
      <c r="Z1150" s="12">
        <v>0</v>
      </c>
      <c r="AA1150" s="12">
        <v>0</v>
      </c>
      <c r="AB1150" s="12">
        <v>0</v>
      </c>
      <c r="AC1150" s="12">
        <v>0</v>
      </c>
      <c r="AD1150" s="12">
        <v>12</v>
      </c>
      <c r="AE1150" s="12">
        <v>2</v>
      </c>
      <c r="AF1150" s="12" t="s">
        <v>161</v>
      </c>
      <c r="AG1150" s="7">
        <v>0</v>
      </c>
      <c r="AH1150" s="7">
        <v>2</v>
      </c>
      <c r="AI1150" s="7">
        <v>0</v>
      </c>
      <c r="AJ1150" s="7">
        <v>1.5</v>
      </c>
      <c r="AK1150" s="12">
        <v>0</v>
      </c>
      <c r="AL1150" s="12">
        <v>0</v>
      </c>
      <c r="AM1150" s="12">
        <v>0</v>
      </c>
      <c r="AN1150" s="12">
        <v>2.5</v>
      </c>
      <c r="AO1150" s="12">
        <v>4000</v>
      </c>
      <c r="AP1150" s="12">
        <v>2</v>
      </c>
      <c r="AQ1150" s="12">
        <v>0</v>
      </c>
      <c r="AR1150" s="7">
        <v>0</v>
      </c>
      <c r="AS1150" s="12" t="s">
        <v>151</v>
      </c>
      <c r="AT1150" s="20" t="s">
        <v>211</v>
      </c>
      <c r="AU1150" s="12" t="s">
        <v>353</v>
      </c>
      <c r="AV1150" s="19">
        <v>10001007</v>
      </c>
      <c r="AW1150" s="19">
        <v>70103001</v>
      </c>
      <c r="AX1150" s="13" t="s">
        <v>153</v>
      </c>
      <c r="AY1150" s="12">
        <v>0</v>
      </c>
      <c r="AZ1150" s="14">
        <v>0</v>
      </c>
      <c r="BA1150" s="14">
        <v>0</v>
      </c>
      <c r="BB1150" s="38" t="s">
        <v>354</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19.5" customHeight="1">
      <c r="C1151" s="19">
        <v>73001305</v>
      </c>
      <c r="D1151" s="20" t="s">
        <v>463</v>
      </c>
      <c r="E1151" s="19">
        <v>1</v>
      </c>
      <c r="F1151" s="19">
        <v>60010500</v>
      </c>
      <c r="G1151" s="19">
        <v>0</v>
      </c>
      <c r="H1151" s="14">
        <v>0</v>
      </c>
      <c r="I1151" s="19">
        <v>1</v>
      </c>
      <c r="J1151" s="19">
        <v>0</v>
      </c>
      <c r="K1151" s="19">
        <v>0</v>
      </c>
      <c r="L1151" s="19">
        <v>0</v>
      </c>
      <c r="M1151" s="19">
        <v>0</v>
      </c>
      <c r="N1151" s="12">
        <v>2</v>
      </c>
      <c r="O1151" s="19">
        <v>2</v>
      </c>
      <c r="P1151" s="19">
        <v>0.5</v>
      </c>
      <c r="Q1151" s="19">
        <v>0</v>
      </c>
      <c r="R1151" s="7">
        <v>0</v>
      </c>
      <c r="S1151" s="14">
        <v>0</v>
      </c>
      <c r="T1151" s="12">
        <v>1</v>
      </c>
      <c r="U1151" s="19">
        <v>2</v>
      </c>
      <c r="V1151" s="19">
        <v>0</v>
      </c>
      <c r="W1151" s="19">
        <v>0</v>
      </c>
      <c r="X1151" s="19">
        <v>0</v>
      </c>
      <c r="Y1151" s="19">
        <v>0</v>
      </c>
      <c r="Z1151" s="19">
        <v>0</v>
      </c>
      <c r="AA1151" s="19">
        <v>0</v>
      </c>
      <c r="AB1151" s="12">
        <v>0</v>
      </c>
      <c r="AC1151" s="19">
        <v>0</v>
      </c>
      <c r="AD1151" s="12">
        <v>15</v>
      </c>
      <c r="AE1151" s="19">
        <v>0</v>
      </c>
      <c r="AF1151" s="19">
        <v>0</v>
      </c>
      <c r="AG1151" s="7">
        <v>2</v>
      </c>
      <c r="AH1151" s="7">
        <v>0</v>
      </c>
      <c r="AI1151" s="7">
        <v>0</v>
      </c>
      <c r="AJ1151" s="7">
        <v>0</v>
      </c>
      <c r="AK1151" s="19">
        <v>0</v>
      </c>
      <c r="AL1151" s="19">
        <v>0</v>
      </c>
      <c r="AM1151" s="19">
        <v>0</v>
      </c>
      <c r="AN1151" s="19">
        <v>0</v>
      </c>
      <c r="AO1151" s="19">
        <v>1000</v>
      </c>
      <c r="AP1151" s="19">
        <v>0</v>
      </c>
      <c r="AQ1151" s="19">
        <v>0</v>
      </c>
      <c r="AR1151" s="7" t="s">
        <v>461</v>
      </c>
      <c r="AS1151" s="19" t="s">
        <v>151</v>
      </c>
      <c r="AT1151" s="20" t="s">
        <v>152</v>
      </c>
      <c r="AU1151" s="19" t="s">
        <v>244</v>
      </c>
      <c r="AV1151" s="19">
        <v>0</v>
      </c>
      <c r="AW1151" s="19">
        <v>0</v>
      </c>
      <c r="AX1151" s="20" t="s">
        <v>153</v>
      </c>
      <c r="AY1151" s="20" t="s">
        <v>151</v>
      </c>
      <c r="AZ1151" s="14">
        <v>0</v>
      </c>
      <c r="BA1151" s="14">
        <v>0</v>
      </c>
      <c r="BB1151" s="70" t="s">
        <v>631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25" customHeight="1">
      <c r="C1152" s="19">
        <v>73001306</v>
      </c>
      <c r="D1152" s="20" t="s">
        <v>849</v>
      </c>
      <c r="E1152" s="19">
        <v>1</v>
      </c>
      <c r="F1152" s="19">
        <v>62000101</v>
      </c>
      <c r="G1152" s="19">
        <v>0</v>
      </c>
      <c r="H1152" s="14">
        <v>0</v>
      </c>
      <c r="I1152" s="19">
        <v>1</v>
      </c>
      <c r="J1152" s="19">
        <v>0</v>
      </c>
      <c r="K1152" s="12">
        <v>0</v>
      </c>
      <c r="L1152" s="19">
        <v>0</v>
      </c>
      <c r="M1152" s="19">
        <v>0</v>
      </c>
      <c r="N1152" s="12">
        <v>2</v>
      </c>
      <c r="O1152" s="19">
        <v>1</v>
      </c>
      <c r="P1152" s="19">
        <v>0.3</v>
      </c>
      <c r="Q1152" s="19">
        <v>0</v>
      </c>
      <c r="R1152" s="7">
        <v>0</v>
      </c>
      <c r="S1152" s="14">
        <v>0</v>
      </c>
      <c r="T1152" s="12">
        <v>1</v>
      </c>
      <c r="U1152" s="19">
        <v>1</v>
      </c>
      <c r="V1152" s="19">
        <v>0</v>
      </c>
      <c r="W1152" s="19">
        <v>3</v>
      </c>
      <c r="X1152" s="19">
        <v>0</v>
      </c>
      <c r="Y1152" s="19">
        <v>0</v>
      </c>
      <c r="Z1152" s="19">
        <v>0</v>
      </c>
      <c r="AA1152" s="19">
        <v>0</v>
      </c>
      <c r="AB1152" s="19">
        <v>1</v>
      </c>
      <c r="AC1152" s="19">
        <v>12</v>
      </c>
      <c r="AD1152" s="19">
        <v>12</v>
      </c>
      <c r="AE1152" s="19">
        <v>0</v>
      </c>
      <c r="AF1152" s="19">
        <v>3</v>
      </c>
      <c r="AG1152" s="7">
        <v>7</v>
      </c>
      <c r="AH1152" s="7">
        <v>0</v>
      </c>
      <c r="AI1152" s="7">
        <v>0</v>
      </c>
      <c r="AJ1152" s="7">
        <v>10</v>
      </c>
      <c r="AK1152" s="19">
        <v>0</v>
      </c>
      <c r="AL1152" s="19">
        <v>0</v>
      </c>
      <c r="AM1152" s="19">
        <v>0</v>
      </c>
      <c r="AN1152" s="19">
        <v>0</v>
      </c>
      <c r="AO1152" s="19">
        <v>3000</v>
      </c>
      <c r="AP1152" s="19">
        <v>0.5</v>
      </c>
      <c r="AQ1152" s="19">
        <v>20</v>
      </c>
      <c r="AR1152" s="7">
        <v>0</v>
      </c>
      <c r="AS1152" s="19" t="s">
        <v>151</v>
      </c>
      <c r="AT1152" s="13" t="s">
        <v>185</v>
      </c>
      <c r="AU1152" s="19" t="s">
        <v>751</v>
      </c>
      <c r="AV1152" s="19">
        <v>10000011</v>
      </c>
      <c r="AW1152" s="19">
        <v>20001010</v>
      </c>
      <c r="AX1152" s="20" t="s">
        <v>192</v>
      </c>
      <c r="AY1152" s="20" t="s">
        <v>151</v>
      </c>
      <c r="AZ1152" s="14">
        <v>0</v>
      </c>
      <c r="BA1152" s="14">
        <v>0</v>
      </c>
      <c r="BB1152" s="38" t="s">
        <v>850</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73002101</v>
      </c>
      <c r="D1153" s="13" t="s">
        <v>1344</v>
      </c>
      <c r="E1153" s="19">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20</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1444</v>
      </c>
      <c r="AZ1153" s="14">
        <v>0</v>
      </c>
      <c r="BA1153" s="14">
        <v>0</v>
      </c>
      <c r="BB1153" s="38" t="s">
        <v>1346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73002102</v>
      </c>
      <c r="D1154" s="20" t="s">
        <v>1445</v>
      </c>
      <c r="E1154" s="19">
        <v>1</v>
      </c>
      <c r="F1154" s="19">
        <v>60010500</v>
      </c>
      <c r="G1154" s="19">
        <v>0</v>
      </c>
      <c r="H1154" s="14">
        <v>0</v>
      </c>
      <c r="I1154" s="19">
        <v>1</v>
      </c>
      <c r="J1154" s="19">
        <v>0</v>
      </c>
      <c r="K1154" s="19">
        <v>0</v>
      </c>
      <c r="L1154" s="19">
        <v>0</v>
      </c>
      <c r="M1154" s="19">
        <v>0</v>
      </c>
      <c r="N1154" s="12">
        <v>2</v>
      </c>
      <c r="O1154" s="19">
        <v>2</v>
      </c>
      <c r="P1154" s="19">
        <v>0.6</v>
      </c>
      <c r="Q1154" s="19">
        <v>0</v>
      </c>
      <c r="R1154" s="7">
        <v>0</v>
      </c>
      <c r="S1154" s="14">
        <v>0</v>
      </c>
      <c r="T1154" s="12">
        <v>1</v>
      </c>
      <c r="U1154" s="19">
        <v>2</v>
      </c>
      <c r="V1154" s="19">
        <v>0</v>
      </c>
      <c r="W1154" s="19">
        <v>0</v>
      </c>
      <c r="X1154" s="19">
        <v>0</v>
      </c>
      <c r="Y1154" s="19">
        <v>0</v>
      </c>
      <c r="Z1154" s="19">
        <v>0</v>
      </c>
      <c r="AA1154" s="19">
        <v>0</v>
      </c>
      <c r="AB1154" s="12">
        <v>0</v>
      </c>
      <c r="AC1154" s="19">
        <v>0</v>
      </c>
      <c r="AD1154" s="19">
        <v>20</v>
      </c>
      <c r="AE1154" s="19">
        <v>0</v>
      </c>
      <c r="AF1154" s="19">
        <v>0</v>
      </c>
      <c r="AG1154" s="7">
        <v>2</v>
      </c>
      <c r="AH1154" s="7">
        <v>0</v>
      </c>
      <c r="AI1154" s="7">
        <v>0</v>
      </c>
      <c r="AJ1154" s="7">
        <v>0</v>
      </c>
      <c r="AK1154" s="19">
        <v>0</v>
      </c>
      <c r="AL1154" s="19">
        <v>0</v>
      </c>
      <c r="AM1154" s="19">
        <v>0</v>
      </c>
      <c r="AN1154" s="19">
        <v>0</v>
      </c>
      <c r="AO1154" s="19">
        <v>1000</v>
      </c>
      <c r="AP1154" s="19">
        <v>0</v>
      </c>
      <c r="AQ1154" s="19">
        <v>0</v>
      </c>
      <c r="AR1154" s="7">
        <v>90401006</v>
      </c>
      <c r="AS1154" s="19" t="s">
        <v>151</v>
      </c>
      <c r="AT1154" s="20" t="s">
        <v>152</v>
      </c>
      <c r="AU1154" s="19" t="s">
        <v>244</v>
      </c>
      <c r="AV1154" s="19">
        <v>0</v>
      </c>
      <c r="AW1154" s="19">
        <v>40000003</v>
      </c>
      <c r="AX1154" s="20" t="s">
        <v>153</v>
      </c>
      <c r="AY1154" s="20" t="s">
        <v>151</v>
      </c>
      <c r="AZ1154" s="14">
        <v>0</v>
      </c>
      <c r="BA1154" s="14">
        <v>0</v>
      </c>
      <c r="BB1154" s="70" t="s">
        <v>1446</v>
      </c>
      <c r="BC1154" s="19">
        <v>0</v>
      </c>
      <c r="BD1154" s="12">
        <v>0</v>
      </c>
      <c r="BE1154" s="19">
        <v>0</v>
      </c>
      <c r="BF1154" s="19">
        <v>0</v>
      </c>
      <c r="BG1154" s="19">
        <v>0</v>
      </c>
      <c r="BH1154" s="19">
        <v>0</v>
      </c>
      <c r="BI1154" s="10">
        <v>0</v>
      </c>
      <c r="BJ1154" s="7">
        <v>0</v>
      </c>
      <c r="BK1154" s="7">
        <v>0</v>
      </c>
      <c r="BL1154" s="7">
        <v>0</v>
      </c>
      <c r="BM1154" s="7">
        <v>0</v>
      </c>
      <c r="BN1154" s="7">
        <v>0</v>
      </c>
      <c r="BO1154" s="7">
        <v>0</v>
      </c>
    </row>
    <row r="1155" spans="3:67" ht="20.100000000000001" customHeight="1">
      <c r="C1155" s="19">
        <v>73002103</v>
      </c>
      <c r="D1155" s="20" t="s">
        <v>1447</v>
      </c>
      <c r="E1155" s="19">
        <v>1</v>
      </c>
      <c r="F1155" s="19">
        <v>60010300</v>
      </c>
      <c r="G1155" s="19">
        <v>0</v>
      </c>
      <c r="H1155" s="14">
        <v>0</v>
      </c>
      <c r="I1155" s="19">
        <v>1</v>
      </c>
      <c r="J1155" s="19">
        <v>0</v>
      </c>
      <c r="K1155" s="19">
        <v>0</v>
      </c>
      <c r="L1155" s="19">
        <v>0</v>
      </c>
      <c r="M1155" s="19">
        <v>0</v>
      </c>
      <c r="N1155" s="12">
        <v>2</v>
      </c>
      <c r="O1155" s="19">
        <v>6</v>
      </c>
      <c r="P1155" s="19">
        <v>0</v>
      </c>
      <c r="Q1155" s="19">
        <v>0</v>
      </c>
      <c r="R1155" s="7">
        <v>0</v>
      </c>
      <c r="S1155" s="14">
        <v>0</v>
      </c>
      <c r="T1155" s="12">
        <v>1</v>
      </c>
      <c r="U1155" s="19">
        <v>2</v>
      </c>
      <c r="V1155" s="19">
        <v>0</v>
      </c>
      <c r="W1155" s="19">
        <v>10</v>
      </c>
      <c r="X1155" s="19">
        <v>0</v>
      </c>
      <c r="Y1155" s="19">
        <v>0</v>
      </c>
      <c r="Z1155" s="19">
        <v>0</v>
      </c>
      <c r="AA1155" s="19">
        <v>0</v>
      </c>
      <c r="AB1155" s="19">
        <v>0</v>
      </c>
      <c r="AC1155" s="19">
        <v>0</v>
      </c>
      <c r="AD1155" s="19">
        <v>15</v>
      </c>
      <c r="AE1155" s="19">
        <v>1</v>
      </c>
      <c r="AF1155" s="19">
        <v>3</v>
      </c>
      <c r="AG1155" s="7">
        <v>1</v>
      </c>
      <c r="AH1155" s="7">
        <v>0</v>
      </c>
      <c r="AI1155" s="7">
        <v>0</v>
      </c>
      <c r="AJ1155" s="7">
        <v>1.5</v>
      </c>
      <c r="AK1155" s="19">
        <v>0</v>
      </c>
      <c r="AL1155" s="19">
        <v>0</v>
      </c>
      <c r="AM1155" s="19">
        <v>0</v>
      </c>
      <c r="AN1155" s="19">
        <v>1</v>
      </c>
      <c r="AO1155" s="19">
        <v>1000</v>
      </c>
      <c r="AP1155" s="19">
        <v>0.5</v>
      </c>
      <c r="AQ1155" s="19">
        <v>0</v>
      </c>
      <c r="AR1155" s="7">
        <v>0</v>
      </c>
      <c r="AS1155" s="19" t="s">
        <v>370</v>
      </c>
      <c r="AT1155" s="20" t="s">
        <v>152</v>
      </c>
      <c r="AU1155" s="19" t="s">
        <v>353</v>
      </c>
      <c r="AV1155" s="19">
        <v>10002001</v>
      </c>
      <c r="AW1155" s="19">
        <v>70106001</v>
      </c>
      <c r="AX1155" s="20" t="s">
        <v>227</v>
      </c>
      <c r="AY1155" s="20" t="s">
        <v>371</v>
      </c>
      <c r="AZ1155" s="14">
        <v>0</v>
      </c>
      <c r="BA1155" s="14">
        <v>0</v>
      </c>
      <c r="BB1155" s="70" t="s">
        <v>372</v>
      </c>
      <c r="BC1155" s="19">
        <v>0</v>
      </c>
      <c r="BD1155" s="12">
        <v>0</v>
      </c>
      <c r="BE1155" s="19">
        <v>0</v>
      </c>
      <c r="BF1155" s="19">
        <v>0</v>
      </c>
      <c r="BG1155" s="19">
        <v>0</v>
      </c>
      <c r="BH1155" s="19">
        <v>0</v>
      </c>
      <c r="BI1155" s="10">
        <v>0</v>
      </c>
      <c r="BJ1155" s="7">
        <v>0</v>
      </c>
      <c r="BK1155" s="7">
        <v>0</v>
      </c>
      <c r="BL1155" s="7">
        <v>0</v>
      </c>
      <c r="BM1155" s="7">
        <v>0</v>
      </c>
      <c r="BN1155" s="7">
        <v>0</v>
      </c>
      <c r="BO1155" s="7">
        <v>0</v>
      </c>
    </row>
    <row r="1156" spans="3:67" ht="20.100000000000001" customHeight="1">
      <c r="C1156" s="19">
        <v>73002104</v>
      </c>
      <c r="D1156" s="20" t="s">
        <v>1447</v>
      </c>
      <c r="E1156" s="19">
        <v>1</v>
      </c>
      <c r="F1156" s="19">
        <v>60010500</v>
      </c>
      <c r="G1156" s="19">
        <v>0</v>
      </c>
      <c r="H1156" s="14">
        <v>0</v>
      </c>
      <c r="I1156" s="19">
        <v>1</v>
      </c>
      <c r="J1156" s="19">
        <v>0</v>
      </c>
      <c r="K1156" s="19">
        <v>0</v>
      </c>
      <c r="L1156" s="19">
        <v>0</v>
      </c>
      <c r="M1156" s="19">
        <v>0</v>
      </c>
      <c r="N1156" s="12">
        <v>2</v>
      </c>
      <c r="O1156" s="19">
        <v>2</v>
      </c>
      <c r="P1156" s="19">
        <v>0.6</v>
      </c>
      <c r="Q1156" s="19">
        <v>0</v>
      </c>
      <c r="R1156" s="7">
        <v>0</v>
      </c>
      <c r="S1156" s="14">
        <v>0</v>
      </c>
      <c r="T1156" s="12">
        <v>1</v>
      </c>
      <c r="U1156" s="19">
        <v>2</v>
      </c>
      <c r="V1156" s="19">
        <v>0</v>
      </c>
      <c r="W1156" s="19">
        <v>0</v>
      </c>
      <c r="X1156" s="19">
        <v>0</v>
      </c>
      <c r="Y1156" s="19">
        <v>0</v>
      </c>
      <c r="Z1156" s="19">
        <v>0</v>
      </c>
      <c r="AA1156" s="19">
        <v>0</v>
      </c>
      <c r="AB1156" s="12">
        <v>0</v>
      </c>
      <c r="AC1156" s="19">
        <v>0</v>
      </c>
      <c r="AD1156" s="19">
        <v>20</v>
      </c>
      <c r="AE1156" s="19">
        <v>0</v>
      </c>
      <c r="AF1156" s="19">
        <v>0</v>
      </c>
      <c r="AG1156" s="7">
        <v>2</v>
      </c>
      <c r="AH1156" s="7">
        <v>0</v>
      </c>
      <c r="AI1156" s="7">
        <v>0</v>
      </c>
      <c r="AJ1156" s="7">
        <v>0</v>
      </c>
      <c r="AK1156" s="19">
        <v>0</v>
      </c>
      <c r="AL1156" s="19">
        <v>0</v>
      </c>
      <c r="AM1156" s="19">
        <v>0</v>
      </c>
      <c r="AN1156" s="19">
        <v>0</v>
      </c>
      <c r="AO1156" s="19">
        <v>1000</v>
      </c>
      <c r="AP1156" s="19">
        <v>0</v>
      </c>
      <c r="AQ1156" s="19">
        <v>0</v>
      </c>
      <c r="AR1156" s="7">
        <v>90401004</v>
      </c>
      <c r="AS1156" s="19" t="s">
        <v>151</v>
      </c>
      <c r="AT1156" s="20" t="s">
        <v>152</v>
      </c>
      <c r="AU1156" s="19" t="s">
        <v>244</v>
      </c>
      <c r="AV1156" s="19">
        <v>0</v>
      </c>
      <c r="AW1156" s="19">
        <v>40000003</v>
      </c>
      <c r="AX1156" s="20" t="s">
        <v>153</v>
      </c>
      <c r="AY1156" s="20" t="s">
        <v>151</v>
      </c>
      <c r="AZ1156" s="14">
        <v>0</v>
      </c>
      <c r="BA1156" s="14">
        <v>0</v>
      </c>
      <c r="BB1156" s="70" t="s">
        <v>507</v>
      </c>
      <c r="BC1156" s="19">
        <v>0</v>
      </c>
      <c r="BD1156" s="12">
        <v>0</v>
      </c>
      <c r="BE1156" s="19">
        <v>0</v>
      </c>
      <c r="BF1156" s="19">
        <v>0</v>
      </c>
      <c r="BG1156" s="19">
        <v>0</v>
      </c>
      <c r="BH1156" s="19">
        <v>0</v>
      </c>
      <c r="BI1156" s="10">
        <v>0</v>
      </c>
      <c r="BJ1156" s="7">
        <v>0</v>
      </c>
      <c r="BK1156" s="7">
        <v>0</v>
      </c>
      <c r="BL1156" s="7">
        <v>0</v>
      </c>
      <c r="BM1156" s="7">
        <v>0</v>
      </c>
      <c r="BN1156" s="7">
        <v>0</v>
      </c>
      <c r="BO1156" s="7">
        <v>0</v>
      </c>
    </row>
    <row r="1157" spans="3:67" ht="19.5" customHeight="1">
      <c r="C1157" s="19">
        <v>73002105</v>
      </c>
      <c r="D1157" s="13" t="s">
        <v>634</v>
      </c>
      <c r="E1157" s="19">
        <v>1</v>
      </c>
      <c r="F1157" s="12">
        <v>60010100</v>
      </c>
      <c r="G1157" s="19">
        <v>0</v>
      </c>
      <c r="H1157" s="14">
        <v>0</v>
      </c>
      <c r="I1157" s="19">
        <v>1</v>
      </c>
      <c r="J1157" s="19">
        <v>0</v>
      </c>
      <c r="K1157" s="19">
        <v>0</v>
      </c>
      <c r="L1157" s="12">
        <v>0</v>
      </c>
      <c r="M1157" s="12">
        <v>0</v>
      </c>
      <c r="N1157" s="12">
        <v>2</v>
      </c>
      <c r="O1157" s="12">
        <v>1</v>
      </c>
      <c r="P1157" s="12">
        <v>0.3</v>
      </c>
      <c r="Q1157" s="12">
        <v>0</v>
      </c>
      <c r="R1157" s="7">
        <v>0</v>
      </c>
      <c r="S1157" s="12">
        <v>0</v>
      </c>
      <c r="T1157" s="12">
        <v>1</v>
      </c>
      <c r="U1157" s="12">
        <v>2</v>
      </c>
      <c r="V1157" s="12">
        <v>0</v>
      </c>
      <c r="W1157" s="12">
        <v>1</v>
      </c>
      <c r="X1157" s="12">
        <v>0</v>
      </c>
      <c r="Y1157" s="12">
        <v>1</v>
      </c>
      <c r="Z1157" s="12">
        <v>0</v>
      </c>
      <c r="AA1157" s="12">
        <v>0</v>
      </c>
      <c r="AB1157" s="12">
        <v>0</v>
      </c>
      <c r="AC1157" s="12">
        <v>0</v>
      </c>
      <c r="AD1157" s="12">
        <v>30</v>
      </c>
      <c r="AE1157" s="12">
        <v>1</v>
      </c>
      <c r="AF1157" s="12" t="s">
        <v>505</v>
      </c>
      <c r="AG1157" s="7">
        <v>0</v>
      </c>
      <c r="AH1157" s="7">
        <v>0</v>
      </c>
      <c r="AI1157" s="7">
        <v>0</v>
      </c>
      <c r="AJ1157" s="7">
        <v>0</v>
      </c>
      <c r="AK1157" s="12">
        <v>0</v>
      </c>
      <c r="AL1157" s="12">
        <v>0</v>
      </c>
      <c r="AM1157" s="12">
        <v>0</v>
      </c>
      <c r="AN1157" s="12">
        <v>0.5</v>
      </c>
      <c r="AO1157" s="12">
        <v>999999</v>
      </c>
      <c r="AP1157" s="12">
        <v>0.5</v>
      </c>
      <c r="AQ1157" s="12">
        <v>0</v>
      </c>
      <c r="AR1157" s="7">
        <v>0</v>
      </c>
      <c r="AS1157" s="141" t="s">
        <v>583</v>
      </c>
      <c r="AT1157" s="20" t="s">
        <v>211</v>
      </c>
      <c r="AU1157" s="12" t="s">
        <v>346</v>
      </c>
      <c r="AV1157" s="19">
        <v>10000007</v>
      </c>
      <c r="AW1157" s="19">
        <v>70202004</v>
      </c>
      <c r="AX1157" s="20" t="s">
        <v>227</v>
      </c>
      <c r="AY1157" s="20" t="s">
        <v>257</v>
      </c>
      <c r="AZ1157" s="14">
        <v>0</v>
      </c>
      <c r="BA1157" s="14">
        <v>0</v>
      </c>
      <c r="BB1157" s="38" t="s">
        <v>1448</v>
      </c>
      <c r="BC1157" s="12">
        <v>0</v>
      </c>
      <c r="BD1157" s="12">
        <v>0</v>
      </c>
      <c r="BE1157" s="12">
        <v>0</v>
      </c>
      <c r="BF1157" s="12">
        <v>0</v>
      </c>
      <c r="BG1157" s="12">
        <v>0</v>
      </c>
      <c r="BH1157" s="12">
        <v>0</v>
      </c>
      <c r="BI1157" s="10">
        <v>0</v>
      </c>
      <c r="BJ1157" s="7">
        <v>0</v>
      </c>
      <c r="BK1157" s="7">
        <v>0</v>
      </c>
      <c r="BL1157" s="7">
        <v>0</v>
      </c>
      <c r="BM1157" s="7">
        <v>0</v>
      </c>
      <c r="BN1157" s="7">
        <v>0</v>
      </c>
      <c r="BO1157" s="7">
        <v>0</v>
      </c>
    </row>
    <row r="1158" spans="3:67" ht="19.5" customHeight="1">
      <c r="C1158" s="19">
        <v>73002201</v>
      </c>
      <c r="D1158" s="13" t="s">
        <v>388</v>
      </c>
      <c r="E1158" s="19">
        <v>1</v>
      </c>
      <c r="F1158" s="12">
        <v>60010100</v>
      </c>
      <c r="G1158" s="19">
        <v>0</v>
      </c>
      <c r="H1158" s="14">
        <v>0</v>
      </c>
      <c r="I1158" s="19">
        <v>1</v>
      </c>
      <c r="J1158" s="19">
        <v>0</v>
      </c>
      <c r="K1158" s="19">
        <v>0</v>
      </c>
      <c r="L1158" s="12">
        <v>0</v>
      </c>
      <c r="M1158" s="12">
        <v>0</v>
      </c>
      <c r="N1158" s="12">
        <v>2</v>
      </c>
      <c r="O1158" s="12">
        <v>1</v>
      </c>
      <c r="P1158" s="12">
        <v>0.3</v>
      </c>
      <c r="Q1158" s="12">
        <v>0</v>
      </c>
      <c r="R1158" s="7">
        <v>0</v>
      </c>
      <c r="S1158" s="12">
        <v>0</v>
      </c>
      <c r="T1158" s="12">
        <v>1</v>
      </c>
      <c r="U1158" s="12">
        <v>2</v>
      </c>
      <c r="V1158" s="12">
        <v>0</v>
      </c>
      <c r="W1158" s="12">
        <v>3</v>
      </c>
      <c r="X1158" s="12">
        <v>0</v>
      </c>
      <c r="Y1158" s="12">
        <v>1</v>
      </c>
      <c r="Z1158" s="12">
        <v>0</v>
      </c>
      <c r="AA1158" s="12">
        <v>0</v>
      </c>
      <c r="AB1158" s="12">
        <v>0</v>
      </c>
      <c r="AC1158" s="12">
        <v>0</v>
      </c>
      <c r="AD1158" s="12">
        <v>12</v>
      </c>
      <c r="AE1158" s="12">
        <v>1</v>
      </c>
      <c r="AF1158" s="12" t="s">
        <v>389</v>
      </c>
      <c r="AG1158" s="7">
        <v>1</v>
      </c>
      <c r="AH1158" s="7">
        <v>1</v>
      </c>
      <c r="AI1158" s="7">
        <v>0</v>
      </c>
      <c r="AJ1158" s="7">
        <v>3</v>
      </c>
      <c r="AK1158" s="12">
        <v>0</v>
      </c>
      <c r="AL1158" s="12">
        <v>0</v>
      </c>
      <c r="AM1158" s="12">
        <v>0</v>
      </c>
      <c r="AN1158" s="12">
        <v>3</v>
      </c>
      <c r="AO1158" s="12">
        <v>5000</v>
      </c>
      <c r="AP1158" s="12">
        <v>2.5</v>
      </c>
      <c r="AQ1158" s="12">
        <v>0</v>
      </c>
      <c r="AR1158" s="7">
        <v>0</v>
      </c>
      <c r="AS1158" s="12" t="s">
        <v>151</v>
      </c>
      <c r="AT1158" s="20" t="s">
        <v>211</v>
      </c>
      <c r="AU1158" s="12" t="s">
        <v>346</v>
      </c>
      <c r="AV1158" s="19">
        <v>10000007</v>
      </c>
      <c r="AW1158" s="19">
        <v>70107001</v>
      </c>
      <c r="AX1158" s="13" t="s">
        <v>153</v>
      </c>
      <c r="AY1158" s="12">
        <v>0</v>
      </c>
      <c r="AZ1158" s="14">
        <v>0</v>
      </c>
      <c r="BA1158" s="14">
        <v>0</v>
      </c>
      <c r="BB1158" s="38" t="s">
        <v>390</v>
      </c>
      <c r="BC1158" s="12">
        <v>0</v>
      </c>
      <c r="BD1158" s="12">
        <v>0</v>
      </c>
      <c r="BE1158" s="12">
        <v>0</v>
      </c>
      <c r="BF1158" s="12">
        <v>0</v>
      </c>
      <c r="BG1158" s="12">
        <v>0</v>
      </c>
      <c r="BH1158" s="12">
        <v>0</v>
      </c>
      <c r="BI1158" s="10">
        <v>0</v>
      </c>
      <c r="BJ1158" s="7">
        <v>0</v>
      </c>
      <c r="BK1158" s="7">
        <v>0</v>
      </c>
      <c r="BL1158" s="7">
        <v>0</v>
      </c>
      <c r="BM1158" s="7">
        <v>0</v>
      </c>
      <c r="BN1158" s="7">
        <v>0</v>
      </c>
      <c r="BO1158" s="7">
        <v>0</v>
      </c>
    </row>
    <row r="1159" spans="3:67" ht="20.100000000000001" customHeight="1">
      <c r="C1159" s="19">
        <v>73002202</v>
      </c>
      <c r="D1159" s="13" t="s">
        <v>424</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3</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3</v>
      </c>
      <c r="AO1159" s="12">
        <v>5000</v>
      </c>
      <c r="AP1159" s="12">
        <v>3</v>
      </c>
      <c r="AQ1159" s="12">
        <v>0</v>
      </c>
      <c r="AR1159" s="7">
        <v>0</v>
      </c>
      <c r="AS1159" s="12" t="s">
        <v>151</v>
      </c>
      <c r="AT1159" s="20" t="s">
        <v>152</v>
      </c>
      <c r="AU1159" s="12" t="s">
        <v>346</v>
      </c>
      <c r="AV1159" s="19">
        <v>10000007</v>
      </c>
      <c r="AW1159" s="19">
        <v>70103003</v>
      </c>
      <c r="AX1159" s="13" t="s">
        <v>153</v>
      </c>
      <c r="AY1159" s="12" t="s">
        <v>1449</v>
      </c>
      <c r="AZ1159" s="14">
        <v>0</v>
      </c>
      <c r="BA1159" s="14">
        <v>0</v>
      </c>
      <c r="BB1159" s="38" t="s">
        <v>426</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73002203</v>
      </c>
      <c r="D1160" s="13" t="s">
        <v>427</v>
      </c>
      <c r="E1160" s="12">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0</v>
      </c>
      <c r="Y1160" s="12">
        <v>0</v>
      </c>
      <c r="Z1160" s="12">
        <v>0</v>
      </c>
      <c r="AA1160" s="12">
        <v>0</v>
      </c>
      <c r="AB1160" s="12">
        <v>0</v>
      </c>
      <c r="AC1160" s="12">
        <v>0</v>
      </c>
      <c r="AD1160" s="12">
        <v>12</v>
      </c>
      <c r="AE1160" s="12">
        <v>1</v>
      </c>
      <c r="AF1160" s="12">
        <v>3</v>
      </c>
      <c r="AG1160" s="7">
        <v>6</v>
      </c>
      <c r="AH1160" s="7">
        <v>1</v>
      </c>
      <c r="AI1160" s="7">
        <v>0</v>
      </c>
      <c r="AJ1160" s="7">
        <v>1.5</v>
      </c>
      <c r="AK1160" s="12">
        <v>0</v>
      </c>
      <c r="AL1160" s="12">
        <v>0</v>
      </c>
      <c r="AM1160" s="12">
        <v>0</v>
      </c>
      <c r="AN1160" s="12">
        <v>3</v>
      </c>
      <c r="AO1160" s="12">
        <v>5000</v>
      </c>
      <c r="AP1160" s="12">
        <v>3</v>
      </c>
      <c r="AQ1160" s="12">
        <v>0</v>
      </c>
      <c r="AR1160" s="7">
        <v>0</v>
      </c>
      <c r="AS1160" s="12" t="s">
        <v>151</v>
      </c>
      <c r="AT1160" s="20" t="s">
        <v>194</v>
      </c>
      <c r="AU1160" s="12" t="s">
        <v>346</v>
      </c>
      <c r="AV1160" s="19">
        <v>10000007</v>
      </c>
      <c r="AW1160" s="19">
        <v>70103003</v>
      </c>
      <c r="AX1160" s="13" t="s">
        <v>153</v>
      </c>
      <c r="AY1160" s="12" t="s">
        <v>1450</v>
      </c>
      <c r="AZ1160" s="14">
        <v>0</v>
      </c>
      <c r="BA1160" s="14">
        <v>0</v>
      </c>
      <c r="BB1160" s="38" t="s">
        <v>429</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73002204</v>
      </c>
      <c r="D1161" s="20" t="s">
        <v>430</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9">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90102001</v>
      </c>
      <c r="AS1161" s="19" t="s">
        <v>151</v>
      </c>
      <c r="AT1161" s="20" t="s">
        <v>152</v>
      </c>
      <c r="AU1161" s="19" t="s">
        <v>244</v>
      </c>
      <c r="AV1161" s="19">
        <v>0</v>
      </c>
      <c r="AW1161" s="19">
        <v>40000003</v>
      </c>
      <c r="AX1161" s="20" t="s">
        <v>153</v>
      </c>
      <c r="AY1161" s="20" t="s">
        <v>151</v>
      </c>
      <c r="AZ1161" s="14">
        <v>0</v>
      </c>
      <c r="BA1161" s="14">
        <v>0</v>
      </c>
      <c r="BB1161" s="70" t="s">
        <v>431</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73002205</v>
      </c>
      <c r="D1162" s="20" t="s">
        <v>432</v>
      </c>
      <c r="E1162" s="19">
        <v>1</v>
      </c>
      <c r="F1162" s="19">
        <v>60010500</v>
      </c>
      <c r="G1162" s="19">
        <v>0</v>
      </c>
      <c r="H1162" s="14">
        <v>0</v>
      </c>
      <c r="I1162" s="19">
        <v>1</v>
      </c>
      <c r="J1162" s="19">
        <v>0</v>
      </c>
      <c r="K1162" s="19">
        <v>0</v>
      </c>
      <c r="L1162" s="19">
        <v>0</v>
      </c>
      <c r="M1162" s="19">
        <v>0</v>
      </c>
      <c r="N1162" s="12">
        <v>2</v>
      </c>
      <c r="O1162" s="19">
        <v>2</v>
      </c>
      <c r="P1162" s="19">
        <v>0.6</v>
      </c>
      <c r="Q1162" s="19">
        <v>0</v>
      </c>
      <c r="R1162" s="7">
        <v>0</v>
      </c>
      <c r="S1162" s="14">
        <v>0</v>
      </c>
      <c r="T1162" s="12">
        <v>1</v>
      </c>
      <c r="U1162" s="19">
        <v>2</v>
      </c>
      <c r="V1162" s="19">
        <v>0</v>
      </c>
      <c r="W1162" s="19">
        <v>0</v>
      </c>
      <c r="X1162" s="19">
        <v>0</v>
      </c>
      <c r="Y1162" s="19">
        <v>0</v>
      </c>
      <c r="Z1162" s="19">
        <v>0</v>
      </c>
      <c r="AA1162" s="19">
        <v>0</v>
      </c>
      <c r="AB1162" s="19">
        <v>0</v>
      </c>
      <c r="AC1162" s="19">
        <v>0</v>
      </c>
      <c r="AD1162" s="12">
        <v>99999</v>
      </c>
      <c r="AE1162" s="19">
        <v>0</v>
      </c>
      <c r="AF1162" s="19">
        <v>0</v>
      </c>
      <c r="AG1162" s="7">
        <v>2</v>
      </c>
      <c r="AH1162" s="7">
        <v>0</v>
      </c>
      <c r="AI1162" s="7">
        <v>0</v>
      </c>
      <c r="AJ1162" s="7">
        <v>0</v>
      </c>
      <c r="AK1162" s="19">
        <v>0</v>
      </c>
      <c r="AL1162" s="19">
        <v>0</v>
      </c>
      <c r="AM1162" s="19">
        <v>0</v>
      </c>
      <c r="AN1162" s="19">
        <v>0</v>
      </c>
      <c r="AO1162" s="19">
        <v>1000</v>
      </c>
      <c r="AP1162" s="19">
        <v>0</v>
      </c>
      <c r="AQ1162" s="19">
        <v>0</v>
      </c>
      <c r="AR1162" s="7">
        <v>90104002</v>
      </c>
      <c r="AS1162" s="19" t="s">
        <v>151</v>
      </c>
      <c r="AT1162" s="20" t="s">
        <v>152</v>
      </c>
      <c r="AU1162" s="19" t="s">
        <v>244</v>
      </c>
      <c r="AV1162" s="19">
        <v>0</v>
      </c>
      <c r="AW1162" s="19">
        <v>0</v>
      </c>
      <c r="AX1162" s="20" t="s">
        <v>153</v>
      </c>
      <c r="AY1162" s="20" t="s">
        <v>151</v>
      </c>
      <c r="AZ1162" s="14">
        <v>0</v>
      </c>
      <c r="BA1162" s="14">
        <v>0</v>
      </c>
      <c r="BB1162" s="70" t="s">
        <v>433</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73002301</v>
      </c>
      <c r="D1163" s="13" t="s">
        <v>567</v>
      </c>
      <c r="E1163" s="19">
        <v>1</v>
      </c>
      <c r="F1163" s="12">
        <v>60010100</v>
      </c>
      <c r="G1163" s="19">
        <v>0</v>
      </c>
      <c r="H1163" s="14">
        <v>0</v>
      </c>
      <c r="I1163" s="19">
        <v>1</v>
      </c>
      <c r="J1163" s="19">
        <v>0</v>
      </c>
      <c r="K1163" s="19">
        <v>0</v>
      </c>
      <c r="L1163" s="12">
        <v>0</v>
      </c>
      <c r="M1163" s="12">
        <v>0</v>
      </c>
      <c r="N1163" s="12">
        <v>2</v>
      </c>
      <c r="O1163" s="12">
        <v>1</v>
      </c>
      <c r="P1163" s="12">
        <v>0.3</v>
      </c>
      <c r="Q1163" s="12">
        <v>0</v>
      </c>
      <c r="R1163" s="7">
        <v>0</v>
      </c>
      <c r="S1163" s="12">
        <v>0</v>
      </c>
      <c r="T1163" s="12">
        <v>1</v>
      </c>
      <c r="U1163" s="12">
        <v>2</v>
      </c>
      <c r="V1163" s="12">
        <v>0</v>
      </c>
      <c r="W1163" s="12">
        <v>3</v>
      </c>
      <c r="X1163" s="12">
        <v>0</v>
      </c>
      <c r="Y1163" s="12">
        <v>1</v>
      </c>
      <c r="Z1163" s="12">
        <v>0</v>
      </c>
      <c r="AA1163" s="12">
        <v>0</v>
      </c>
      <c r="AB1163" s="12">
        <v>0</v>
      </c>
      <c r="AC1163" s="12">
        <v>0</v>
      </c>
      <c r="AD1163" s="12">
        <v>15</v>
      </c>
      <c r="AE1163" s="12">
        <v>1</v>
      </c>
      <c r="AF1163" s="12">
        <v>3</v>
      </c>
      <c r="AG1163" s="7">
        <v>4</v>
      </c>
      <c r="AH1163" s="7">
        <v>1</v>
      </c>
      <c r="AI1163" s="7">
        <v>0</v>
      </c>
      <c r="AJ1163" s="7">
        <v>1.5</v>
      </c>
      <c r="AK1163" s="12">
        <v>0</v>
      </c>
      <c r="AL1163" s="12">
        <v>0</v>
      </c>
      <c r="AM1163" s="12">
        <v>0</v>
      </c>
      <c r="AN1163" s="12">
        <v>3</v>
      </c>
      <c r="AO1163" s="12">
        <v>999999</v>
      </c>
      <c r="AP1163" s="12">
        <v>3</v>
      </c>
      <c r="AQ1163" s="12">
        <v>0</v>
      </c>
      <c r="AR1163" s="7">
        <v>0</v>
      </c>
      <c r="AS1163" s="12" t="s">
        <v>151</v>
      </c>
      <c r="AT1163" s="20" t="s">
        <v>211</v>
      </c>
      <c r="AU1163" s="12" t="s">
        <v>346</v>
      </c>
      <c r="AV1163" s="19">
        <v>10000007</v>
      </c>
      <c r="AW1163" s="19">
        <v>70205001</v>
      </c>
      <c r="AX1163" s="13" t="s">
        <v>153</v>
      </c>
      <c r="AY1163" s="12" t="s">
        <v>1451</v>
      </c>
      <c r="AZ1163" s="14">
        <v>0</v>
      </c>
      <c r="BA1163" s="14">
        <v>0</v>
      </c>
      <c r="BB1163" s="38" t="s">
        <v>569</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73002302</v>
      </c>
      <c r="D1164" s="13" t="s">
        <v>615</v>
      </c>
      <c r="E1164" s="19">
        <v>1</v>
      </c>
      <c r="F1164" s="12">
        <v>60010100</v>
      </c>
      <c r="G1164" s="19">
        <v>0</v>
      </c>
      <c r="H1164" s="14">
        <v>0</v>
      </c>
      <c r="I1164" s="19">
        <v>1</v>
      </c>
      <c r="J1164" s="19">
        <v>0</v>
      </c>
      <c r="K1164" s="19">
        <v>0</v>
      </c>
      <c r="L1164" s="12">
        <v>0</v>
      </c>
      <c r="M1164" s="12">
        <v>0</v>
      </c>
      <c r="N1164" s="12">
        <v>2</v>
      </c>
      <c r="O1164" s="12">
        <v>1</v>
      </c>
      <c r="P1164" s="12">
        <v>0.3</v>
      </c>
      <c r="Q1164" s="12">
        <v>0</v>
      </c>
      <c r="R1164" s="7">
        <v>1</v>
      </c>
      <c r="S1164" s="12">
        <v>0</v>
      </c>
      <c r="T1164" s="12">
        <v>1</v>
      </c>
      <c r="U1164" s="12">
        <v>2</v>
      </c>
      <c r="V1164" s="12">
        <v>0</v>
      </c>
      <c r="W1164" s="12">
        <v>3</v>
      </c>
      <c r="X1164" s="12">
        <v>0</v>
      </c>
      <c r="Y1164" s="12">
        <v>1</v>
      </c>
      <c r="Z1164" s="12">
        <v>0</v>
      </c>
      <c r="AA1164" s="12">
        <v>0</v>
      </c>
      <c r="AB1164" s="12">
        <v>0</v>
      </c>
      <c r="AC1164" s="12">
        <v>0</v>
      </c>
      <c r="AD1164" s="12">
        <v>15</v>
      </c>
      <c r="AE1164" s="12">
        <v>1</v>
      </c>
      <c r="AF1164" s="12" t="s">
        <v>389</v>
      </c>
      <c r="AG1164" s="7">
        <v>0</v>
      </c>
      <c r="AH1164" s="7">
        <v>1</v>
      </c>
      <c r="AI1164" s="7">
        <v>0</v>
      </c>
      <c r="AJ1164" s="7">
        <v>3</v>
      </c>
      <c r="AK1164" s="12">
        <v>0</v>
      </c>
      <c r="AL1164" s="12">
        <v>0</v>
      </c>
      <c r="AM1164" s="12">
        <v>0</v>
      </c>
      <c r="AN1164" s="12">
        <v>3</v>
      </c>
      <c r="AO1164" s="12">
        <v>5000</v>
      </c>
      <c r="AP1164" s="12">
        <v>2.5</v>
      </c>
      <c r="AQ1164" s="12">
        <v>0</v>
      </c>
      <c r="AR1164" s="7">
        <v>0</v>
      </c>
      <c r="AS1164" s="12" t="s">
        <v>423</v>
      </c>
      <c r="AT1164" s="20" t="s">
        <v>194</v>
      </c>
      <c r="AU1164" s="12" t="s">
        <v>346</v>
      </c>
      <c r="AV1164" s="19">
        <v>10000007</v>
      </c>
      <c r="AW1164" s="19">
        <v>70403003</v>
      </c>
      <c r="AX1164" s="13" t="s">
        <v>153</v>
      </c>
      <c r="AY1164" s="12">
        <v>0</v>
      </c>
      <c r="AZ1164" s="14">
        <v>0</v>
      </c>
      <c r="BA1164" s="14">
        <v>0</v>
      </c>
      <c r="BB1164" s="38" t="s">
        <v>1397</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20.100000000000001" customHeight="1">
      <c r="C1165" s="19">
        <v>73002303</v>
      </c>
      <c r="D1165" s="13" t="s">
        <v>760</v>
      </c>
      <c r="E1165" s="19">
        <v>1</v>
      </c>
      <c r="F1165" s="12">
        <v>60010100</v>
      </c>
      <c r="G1165" s="19">
        <v>0</v>
      </c>
      <c r="H1165" s="14">
        <v>0</v>
      </c>
      <c r="I1165" s="19">
        <v>1</v>
      </c>
      <c r="J1165" s="19">
        <v>0</v>
      </c>
      <c r="K1165" s="19">
        <v>0</v>
      </c>
      <c r="L1165" s="12">
        <v>0</v>
      </c>
      <c r="M1165" s="12">
        <v>0</v>
      </c>
      <c r="N1165" s="12">
        <v>2</v>
      </c>
      <c r="O1165" s="12">
        <v>1</v>
      </c>
      <c r="P1165" s="12">
        <v>1</v>
      </c>
      <c r="Q1165" s="12">
        <v>0</v>
      </c>
      <c r="R1165" s="7">
        <v>0</v>
      </c>
      <c r="S1165" s="12">
        <v>0</v>
      </c>
      <c r="T1165" s="12">
        <v>1</v>
      </c>
      <c r="U1165" s="12">
        <v>2</v>
      </c>
      <c r="V1165" s="12">
        <v>0</v>
      </c>
      <c r="W1165" s="12">
        <v>2</v>
      </c>
      <c r="X1165" s="12">
        <v>0</v>
      </c>
      <c r="Y1165" s="12">
        <v>1</v>
      </c>
      <c r="Z1165" s="12">
        <v>0</v>
      </c>
      <c r="AA1165" s="12">
        <v>0</v>
      </c>
      <c r="AB1165" s="12">
        <v>0</v>
      </c>
      <c r="AC1165" s="12">
        <v>0</v>
      </c>
      <c r="AD1165" s="12">
        <v>10</v>
      </c>
      <c r="AE1165" s="12">
        <v>2</v>
      </c>
      <c r="AF1165" s="12" t="s">
        <v>161</v>
      </c>
      <c r="AG1165" s="7">
        <v>0</v>
      </c>
      <c r="AH1165" s="7">
        <v>2</v>
      </c>
      <c r="AI1165" s="7">
        <v>0</v>
      </c>
      <c r="AJ1165" s="7">
        <v>1.5</v>
      </c>
      <c r="AK1165" s="12">
        <v>0</v>
      </c>
      <c r="AL1165" s="12">
        <v>0</v>
      </c>
      <c r="AM1165" s="12">
        <v>0</v>
      </c>
      <c r="AN1165" s="12">
        <v>1.5</v>
      </c>
      <c r="AO1165" s="12">
        <v>10000</v>
      </c>
      <c r="AP1165" s="12">
        <v>1</v>
      </c>
      <c r="AQ1165" s="12">
        <v>5</v>
      </c>
      <c r="AR1165" s="7">
        <v>0</v>
      </c>
      <c r="AS1165" s="12" t="s">
        <v>151</v>
      </c>
      <c r="AT1165" s="20" t="s">
        <v>395</v>
      </c>
      <c r="AU1165" s="12" t="s">
        <v>346</v>
      </c>
      <c r="AV1165" s="19">
        <v>10000007</v>
      </c>
      <c r="AW1165" s="19">
        <v>70302003</v>
      </c>
      <c r="AX1165" s="20" t="s">
        <v>377</v>
      </c>
      <c r="AY1165" s="14" t="s">
        <v>1452</v>
      </c>
      <c r="AZ1165" s="14">
        <v>0</v>
      </c>
      <c r="BA1165" s="14">
        <v>0</v>
      </c>
      <c r="BB1165" s="38" t="s">
        <v>625</v>
      </c>
      <c r="BC1165" s="12">
        <v>1</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73002304</v>
      </c>
      <c r="D1166" s="20" t="s">
        <v>349</v>
      </c>
      <c r="E1166" s="19">
        <v>1</v>
      </c>
      <c r="F1166" s="19">
        <v>60010500</v>
      </c>
      <c r="G1166" s="19">
        <v>0</v>
      </c>
      <c r="H1166" s="14">
        <v>0</v>
      </c>
      <c r="I1166" s="19">
        <v>1</v>
      </c>
      <c r="J1166" s="19">
        <v>0</v>
      </c>
      <c r="K1166" s="19">
        <v>0</v>
      </c>
      <c r="L1166" s="19">
        <v>0</v>
      </c>
      <c r="M1166" s="19">
        <v>0</v>
      </c>
      <c r="N1166" s="12">
        <v>2</v>
      </c>
      <c r="O1166" s="19">
        <v>2</v>
      </c>
      <c r="P1166" s="19">
        <v>0.8</v>
      </c>
      <c r="Q1166" s="19">
        <v>0</v>
      </c>
      <c r="R1166" s="7">
        <v>0</v>
      </c>
      <c r="S1166" s="14">
        <v>0</v>
      </c>
      <c r="T1166" s="12">
        <v>1</v>
      </c>
      <c r="U1166" s="19">
        <v>2</v>
      </c>
      <c r="V1166" s="19">
        <v>0</v>
      </c>
      <c r="W1166" s="19">
        <v>0</v>
      </c>
      <c r="X1166" s="19">
        <v>0</v>
      </c>
      <c r="Y1166" s="19">
        <v>0</v>
      </c>
      <c r="Z1166" s="19">
        <v>0</v>
      </c>
      <c r="AA1166" s="19">
        <v>0</v>
      </c>
      <c r="AB1166" s="12">
        <v>0</v>
      </c>
      <c r="AC1166" s="19">
        <v>0</v>
      </c>
      <c r="AD1166" s="19">
        <v>20</v>
      </c>
      <c r="AE1166" s="19">
        <v>0</v>
      </c>
      <c r="AF1166" s="19">
        <v>0</v>
      </c>
      <c r="AG1166" s="7">
        <v>2</v>
      </c>
      <c r="AH1166" s="7">
        <v>0</v>
      </c>
      <c r="AI1166" s="7">
        <v>0</v>
      </c>
      <c r="AJ1166" s="7">
        <v>0</v>
      </c>
      <c r="AK1166" s="19">
        <v>0</v>
      </c>
      <c r="AL1166" s="19">
        <v>0</v>
      </c>
      <c r="AM1166" s="19">
        <v>0</v>
      </c>
      <c r="AN1166" s="19">
        <v>0</v>
      </c>
      <c r="AO1166" s="19">
        <v>1000</v>
      </c>
      <c r="AP1166" s="19">
        <v>0</v>
      </c>
      <c r="AQ1166" s="19">
        <v>0</v>
      </c>
      <c r="AR1166" s="7">
        <v>90401004</v>
      </c>
      <c r="AS1166" s="19" t="s">
        <v>151</v>
      </c>
      <c r="AT1166" s="20" t="s">
        <v>152</v>
      </c>
      <c r="AU1166" s="19" t="s">
        <v>244</v>
      </c>
      <c r="AV1166" s="19">
        <v>0</v>
      </c>
      <c r="AW1166" s="19">
        <v>40000003</v>
      </c>
      <c r="AX1166" s="20" t="s">
        <v>153</v>
      </c>
      <c r="AY1166" s="20" t="s">
        <v>151</v>
      </c>
      <c r="AZ1166" s="14">
        <v>0</v>
      </c>
      <c r="BA1166" s="14">
        <v>0</v>
      </c>
      <c r="BB1166" s="70" t="s">
        <v>507</v>
      </c>
      <c r="BC1166" s="19">
        <v>0</v>
      </c>
      <c r="BD1166" s="12">
        <v>0</v>
      </c>
      <c r="BE1166" s="19">
        <v>0</v>
      </c>
      <c r="BF1166" s="19">
        <v>0</v>
      </c>
      <c r="BG1166" s="19">
        <v>0</v>
      </c>
      <c r="BH1166" s="19">
        <v>0</v>
      </c>
      <c r="BI1166" s="10">
        <v>0</v>
      </c>
      <c r="BJ1166" s="7">
        <v>0</v>
      </c>
      <c r="BK1166" s="7">
        <v>0</v>
      </c>
      <c r="BL1166" s="7">
        <v>0</v>
      </c>
      <c r="BM1166" s="7">
        <v>0</v>
      </c>
      <c r="BN1166" s="7">
        <v>0</v>
      </c>
      <c r="BO1166" s="7">
        <v>0</v>
      </c>
    </row>
    <row r="1167" spans="3:67" ht="19.5" customHeight="1">
      <c r="C1167" s="19">
        <v>73002305</v>
      </c>
      <c r="D1167" s="20" t="s">
        <v>463</v>
      </c>
      <c r="E1167" s="19">
        <v>1</v>
      </c>
      <c r="F1167" s="19">
        <v>60010500</v>
      </c>
      <c r="G1167" s="19">
        <v>0</v>
      </c>
      <c r="H1167" s="14">
        <v>0</v>
      </c>
      <c r="I1167" s="19">
        <v>1</v>
      </c>
      <c r="J1167" s="19">
        <v>0</v>
      </c>
      <c r="K1167" s="19">
        <v>0</v>
      </c>
      <c r="L1167" s="19">
        <v>0</v>
      </c>
      <c r="M1167" s="19">
        <v>0</v>
      </c>
      <c r="N1167" s="12">
        <v>2</v>
      </c>
      <c r="O1167" s="19">
        <v>2</v>
      </c>
      <c r="P1167" s="19">
        <v>0.5</v>
      </c>
      <c r="Q1167" s="19">
        <v>0</v>
      </c>
      <c r="R1167" s="7">
        <v>0</v>
      </c>
      <c r="S1167" s="14">
        <v>0</v>
      </c>
      <c r="T1167" s="12">
        <v>1</v>
      </c>
      <c r="U1167" s="19">
        <v>2</v>
      </c>
      <c r="V1167" s="19">
        <v>0</v>
      </c>
      <c r="W1167" s="19">
        <v>0</v>
      </c>
      <c r="X1167" s="19">
        <v>0</v>
      </c>
      <c r="Y1167" s="19">
        <v>0</v>
      </c>
      <c r="Z1167" s="19">
        <v>0</v>
      </c>
      <c r="AA1167" s="19">
        <v>0</v>
      </c>
      <c r="AB1167" s="12">
        <v>0</v>
      </c>
      <c r="AC1167" s="19">
        <v>0</v>
      </c>
      <c r="AD1167" s="12">
        <v>15</v>
      </c>
      <c r="AE1167" s="19">
        <v>0</v>
      </c>
      <c r="AF1167" s="19">
        <v>0</v>
      </c>
      <c r="AG1167" s="7">
        <v>2</v>
      </c>
      <c r="AH1167" s="7">
        <v>0</v>
      </c>
      <c r="AI1167" s="7">
        <v>0</v>
      </c>
      <c r="AJ1167" s="7">
        <v>0</v>
      </c>
      <c r="AK1167" s="19">
        <v>0</v>
      </c>
      <c r="AL1167" s="19">
        <v>0</v>
      </c>
      <c r="AM1167" s="19">
        <v>0</v>
      </c>
      <c r="AN1167" s="19">
        <v>0</v>
      </c>
      <c r="AO1167" s="19">
        <v>1000</v>
      </c>
      <c r="AP1167" s="19">
        <v>0</v>
      </c>
      <c r="AQ1167" s="19">
        <v>0</v>
      </c>
      <c r="AR1167" s="7" t="s">
        <v>461</v>
      </c>
      <c r="AS1167" s="19" t="s">
        <v>151</v>
      </c>
      <c r="AT1167" s="20" t="s">
        <v>152</v>
      </c>
      <c r="AU1167" s="19" t="s">
        <v>244</v>
      </c>
      <c r="AV1167" s="19">
        <v>0</v>
      </c>
      <c r="AW1167" s="19">
        <v>0</v>
      </c>
      <c r="AX1167" s="20" t="s">
        <v>153</v>
      </c>
      <c r="AY1167" s="20" t="s">
        <v>151</v>
      </c>
      <c r="AZ1167" s="14">
        <v>0</v>
      </c>
      <c r="BA1167" s="14">
        <v>0</v>
      </c>
      <c r="BB1167" s="70" t="s">
        <v>631</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19.5" customHeight="1">
      <c r="C1168" s="19">
        <v>73002307</v>
      </c>
      <c r="D1168" s="13" t="s">
        <v>1453</v>
      </c>
      <c r="E1168" s="19">
        <v>1</v>
      </c>
      <c r="F1168" s="12">
        <v>60010100</v>
      </c>
      <c r="G1168" s="19">
        <v>0</v>
      </c>
      <c r="H1168" s="14">
        <v>0</v>
      </c>
      <c r="I1168" s="19">
        <v>1</v>
      </c>
      <c r="J1168" s="19">
        <v>0</v>
      </c>
      <c r="K1168" s="19">
        <v>0</v>
      </c>
      <c r="L1168" s="12">
        <v>0</v>
      </c>
      <c r="M1168" s="12">
        <v>0</v>
      </c>
      <c r="N1168" s="12">
        <v>2</v>
      </c>
      <c r="O1168" s="12">
        <v>1</v>
      </c>
      <c r="P1168" s="12">
        <v>0.3</v>
      </c>
      <c r="Q1168" s="12">
        <v>0</v>
      </c>
      <c r="R1168" s="7">
        <v>0</v>
      </c>
      <c r="S1168" s="12">
        <v>0</v>
      </c>
      <c r="T1168" s="12">
        <v>1</v>
      </c>
      <c r="U1168" s="12">
        <v>2</v>
      </c>
      <c r="V1168" s="12">
        <v>0</v>
      </c>
      <c r="W1168" s="12">
        <v>2</v>
      </c>
      <c r="X1168" s="12">
        <v>0</v>
      </c>
      <c r="Y1168" s="12">
        <v>1</v>
      </c>
      <c r="Z1168" s="12">
        <v>0</v>
      </c>
      <c r="AA1168" s="12">
        <v>0</v>
      </c>
      <c r="AB1168" s="12">
        <v>0</v>
      </c>
      <c r="AC1168" s="12">
        <v>0</v>
      </c>
      <c r="AD1168" s="12">
        <v>15</v>
      </c>
      <c r="AE1168" s="12">
        <v>1</v>
      </c>
      <c r="AF1168" s="12" t="s">
        <v>505</v>
      </c>
      <c r="AG1168" s="7">
        <v>0</v>
      </c>
      <c r="AH1168" s="7">
        <v>0</v>
      </c>
      <c r="AI1168" s="7">
        <v>0</v>
      </c>
      <c r="AJ1168" s="7">
        <v>0</v>
      </c>
      <c r="AK1168" s="12">
        <v>0</v>
      </c>
      <c r="AL1168" s="12">
        <v>0</v>
      </c>
      <c r="AM1168" s="12">
        <v>0</v>
      </c>
      <c r="AN1168" s="12">
        <v>0.5</v>
      </c>
      <c r="AO1168" s="12">
        <v>999999</v>
      </c>
      <c r="AP1168" s="12">
        <v>0.5</v>
      </c>
      <c r="AQ1168" s="12">
        <v>0</v>
      </c>
      <c r="AR1168" s="7">
        <v>0</v>
      </c>
      <c r="AS1168" s="7">
        <v>90205007</v>
      </c>
      <c r="AT1168" s="20" t="s">
        <v>395</v>
      </c>
      <c r="AU1168" s="12" t="s">
        <v>346</v>
      </c>
      <c r="AV1168" s="19">
        <v>10000007</v>
      </c>
      <c r="AW1168" s="19">
        <v>70205001</v>
      </c>
      <c r="AX1168" s="20" t="s">
        <v>227</v>
      </c>
      <c r="AY1168" s="20" t="s">
        <v>257</v>
      </c>
      <c r="AZ1168" s="14">
        <v>0</v>
      </c>
      <c r="BA1168" s="14">
        <v>0</v>
      </c>
      <c r="BB1168" s="38"/>
      <c r="BC1168" s="12">
        <v>0</v>
      </c>
      <c r="BD1168" s="12">
        <v>0</v>
      </c>
      <c r="BE1168" s="12">
        <v>0</v>
      </c>
      <c r="BF1168" s="12">
        <v>0</v>
      </c>
      <c r="BG1168" s="12">
        <v>0</v>
      </c>
      <c r="BH1168" s="12">
        <v>0</v>
      </c>
      <c r="BI1168" s="10">
        <v>0</v>
      </c>
      <c r="BJ1168" s="7">
        <v>0</v>
      </c>
      <c r="BK1168" s="7">
        <v>0</v>
      </c>
      <c r="BL1168" s="7">
        <v>0</v>
      </c>
      <c r="BM1168" s="7">
        <v>0</v>
      </c>
      <c r="BN1168" s="7">
        <v>0</v>
      </c>
      <c r="BO1168" s="7">
        <v>0</v>
      </c>
    </row>
    <row r="1169" spans="3:67" ht="20.100000000000001" customHeight="1">
      <c r="C1169" s="68">
        <v>73003101</v>
      </c>
      <c r="D1169" s="56" t="s">
        <v>465</v>
      </c>
      <c r="E1169" s="57">
        <v>2</v>
      </c>
      <c r="F1169" s="57">
        <v>61012301</v>
      </c>
      <c r="G1169" s="57">
        <v>0</v>
      </c>
      <c r="H1169" s="75">
        <v>0</v>
      </c>
      <c r="I1169" s="68">
        <v>1</v>
      </c>
      <c r="J1169" s="68">
        <v>0</v>
      </c>
      <c r="K1169" s="68">
        <v>0</v>
      </c>
      <c r="L1169" s="57">
        <v>0</v>
      </c>
      <c r="M1169" s="57">
        <v>0</v>
      </c>
      <c r="N1169" s="12">
        <v>2</v>
      </c>
      <c r="O1169" s="57">
        <v>1</v>
      </c>
      <c r="P1169" s="57">
        <v>0.5</v>
      </c>
      <c r="Q1169" s="57">
        <v>0</v>
      </c>
      <c r="R1169" s="64">
        <v>1</v>
      </c>
      <c r="S1169" s="57">
        <v>0</v>
      </c>
      <c r="T1169" s="57">
        <v>1</v>
      </c>
      <c r="U1169" s="57">
        <v>2</v>
      </c>
      <c r="V1169" s="57">
        <v>0</v>
      </c>
      <c r="W1169" s="57">
        <v>1.4</v>
      </c>
      <c r="X1169" s="57">
        <v>150</v>
      </c>
      <c r="Y1169" s="57">
        <v>1</v>
      </c>
      <c r="Z1169" s="57">
        <v>0</v>
      </c>
      <c r="AA1169" s="57">
        <v>0</v>
      </c>
      <c r="AB1169" s="57">
        <v>0</v>
      </c>
      <c r="AC1169" s="57">
        <v>0</v>
      </c>
      <c r="AD1169" s="57">
        <v>12</v>
      </c>
      <c r="AE1169" s="57">
        <v>2</v>
      </c>
      <c r="AF1169" s="57" t="s">
        <v>161</v>
      </c>
      <c r="AG1169" s="64">
        <v>7</v>
      </c>
      <c r="AH1169" s="64">
        <v>2</v>
      </c>
      <c r="AI1169" s="7">
        <v>0</v>
      </c>
      <c r="AJ1169" s="64">
        <v>1.5</v>
      </c>
      <c r="AK1169" s="57">
        <v>0</v>
      </c>
      <c r="AL1169" s="57">
        <v>0</v>
      </c>
      <c r="AM1169" s="57">
        <v>0</v>
      </c>
      <c r="AN1169" s="57">
        <v>1.5</v>
      </c>
      <c r="AO1169" s="57">
        <v>1200</v>
      </c>
      <c r="AP1169" s="57">
        <v>1</v>
      </c>
      <c r="AQ1169" s="57">
        <v>15</v>
      </c>
      <c r="AR1169" s="64">
        <v>0</v>
      </c>
      <c r="AS1169" s="57" t="s">
        <v>151</v>
      </c>
      <c r="AT1169" s="56" t="s">
        <v>194</v>
      </c>
      <c r="AU1169" s="57" t="s">
        <v>163</v>
      </c>
      <c r="AV1169" s="68">
        <v>10000011</v>
      </c>
      <c r="AW1169" s="68">
        <v>70404001</v>
      </c>
      <c r="AX1169" s="56" t="s">
        <v>164</v>
      </c>
      <c r="AY1169" s="57">
        <v>0</v>
      </c>
      <c r="AZ1169" s="75">
        <v>0</v>
      </c>
      <c r="BA1169" s="75">
        <v>0</v>
      </c>
      <c r="BB1169" s="76" t="s">
        <v>478</v>
      </c>
      <c r="BC1169" s="57">
        <v>0</v>
      </c>
      <c r="BD1169" s="57">
        <v>0</v>
      </c>
      <c r="BE1169" s="57">
        <v>0</v>
      </c>
      <c r="BF1169" s="57">
        <v>0</v>
      </c>
      <c r="BG1169" s="57">
        <v>0</v>
      </c>
      <c r="BH1169" s="57">
        <v>0</v>
      </c>
      <c r="BI1169" s="87">
        <v>0</v>
      </c>
      <c r="BJ1169" s="7">
        <v>0</v>
      </c>
      <c r="BK1169" s="7">
        <v>0</v>
      </c>
      <c r="BL1169" s="7">
        <v>0</v>
      </c>
      <c r="BM1169" s="7">
        <v>0</v>
      </c>
      <c r="BN1169" s="7">
        <v>0</v>
      </c>
      <c r="BO1169" s="7">
        <v>0</v>
      </c>
    </row>
    <row r="1170" spans="3:67" ht="19.5" customHeight="1">
      <c r="C1170" s="19">
        <v>73003102</v>
      </c>
      <c r="D1170" s="13" t="s">
        <v>615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3</v>
      </c>
      <c r="X1170" s="12">
        <v>0</v>
      </c>
      <c r="Y1170" s="12">
        <v>1</v>
      </c>
      <c r="Z1170" s="12">
        <v>0</v>
      </c>
      <c r="AA1170" s="12">
        <v>0</v>
      </c>
      <c r="AB1170" s="12">
        <v>0</v>
      </c>
      <c r="AC1170" s="12">
        <v>0</v>
      </c>
      <c r="AD1170" s="12">
        <v>12</v>
      </c>
      <c r="AE1170" s="12">
        <v>1</v>
      </c>
      <c r="AF1170" s="12" t="s">
        <v>389</v>
      </c>
      <c r="AG1170" s="7">
        <v>0</v>
      </c>
      <c r="AH1170" s="7">
        <v>1</v>
      </c>
      <c r="AI1170" s="7">
        <v>0</v>
      </c>
      <c r="AJ1170" s="7">
        <v>3</v>
      </c>
      <c r="AK1170" s="12">
        <v>0</v>
      </c>
      <c r="AL1170" s="12">
        <v>0</v>
      </c>
      <c r="AM1170" s="12">
        <v>0</v>
      </c>
      <c r="AN1170" s="12">
        <v>3</v>
      </c>
      <c r="AO1170" s="12">
        <v>5000</v>
      </c>
      <c r="AP1170" s="12">
        <v>2.5</v>
      </c>
      <c r="AQ1170" s="12">
        <v>0</v>
      </c>
      <c r="AR1170" s="7">
        <v>0</v>
      </c>
      <c r="AS1170" s="12">
        <v>80001030</v>
      </c>
      <c r="AT1170" s="20" t="s">
        <v>211</v>
      </c>
      <c r="AU1170" s="12" t="s">
        <v>346</v>
      </c>
      <c r="AV1170" s="19">
        <v>10000007</v>
      </c>
      <c r="AW1170" s="19">
        <v>70204001</v>
      </c>
      <c r="AX1170" s="13" t="s">
        <v>153</v>
      </c>
      <c r="AY1170" s="12">
        <v>0</v>
      </c>
      <c r="AZ1170" s="14">
        <v>0</v>
      </c>
      <c r="BA1170" s="14">
        <v>0</v>
      </c>
      <c r="BB1170" s="38" t="s">
        <v>616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73003103</v>
      </c>
      <c r="D1171" s="13" t="s">
        <v>344</v>
      </c>
      <c r="E1171" s="19">
        <v>1</v>
      </c>
      <c r="F1171" s="12">
        <v>0</v>
      </c>
      <c r="G1171" s="19">
        <v>0</v>
      </c>
      <c r="H1171" s="14">
        <v>0</v>
      </c>
      <c r="I1171" s="19">
        <v>1</v>
      </c>
      <c r="J1171" s="19">
        <v>0</v>
      </c>
      <c r="K1171" s="19">
        <v>0</v>
      </c>
      <c r="L1171" s="12">
        <v>0</v>
      </c>
      <c r="M1171" s="12">
        <v>0</v>
      </c>
      <c r="N1171" s="12">
        <v>2</v>
      </c>
      <c r="O1171" s="12">
        <v>1</v>
      </c>
      <c r="P1171" s="12">
        <v>1</v>
      </c>
      <c r="Q1171" s="12">
        <v>0</v>
      </c>
      <c r="R1171" s="7">
        <v>0</v>
      </c>
      <c r="S1171" s="12">
        <v>0</v>
      </c>
      <c r="T1171" s="12">
        <v>1</v>
      </c>
      <c r="U1171" s="12">
        <v>2</v>
      </c>
      <c r="V1171" s="12">
        <v>0</v>
      </c>
      <c r="W1171" s="12">
        <v>2</v>
      </c>
      <c r="X1171" s="12">
        <v>0</v>
      </c>
      <c r="Y1171" s="12">
        <v>1</v>
      </c>
      <c r="Z1171" s="12">
        <v>0</v>
      </c>
      <c r="AA1171" s="12">
        <v>0</v>
      </c>
      <c r="AB1171" s="12">
        <v>0</v>
      </c>
      <c r="AC1171" s="12">
        <v>0</v>
      </c>
      <c r="AD1171" s="12">
        <v>6</v>
      </c>
      <c r="AE1171" s="12">
        <v>1</v>
      </c>
      <c r="AF1171" s="12">
        <v>3</v>
      </c>
      <c r="AG1171" s="7">
        <v>0</v>
      </c>
      <c r="AH1171" s="7">
        <v>0</v>
      </c>
      <c r="AI1171" s="7">
        <v>0</v>
      </c>
      <c r="AJ1171" s="7">
        <v>1.5</v>
      </c>
      <c r="AK1171" s="12">
        <v>0</v>
      </c>
      <c r="AL1171" s="12">
        <v>0</v>
      </c>
      <c r="AM1171" s="12">
        <v>0</v>
      </c>
      <c r="AN1171" s="12">
        <v>1</v>
      </c>
      <c r="AO1171" s="12">
        <v>5000</v>
      </c>
      <c r="AP1171" s="12">
        <v>0.5</v>
      </c>
      <c r="AQ1171" s="12">
        <v>0</v>
      </c>
      <c r="AR1171" s="7">
        <v>0</v>
      </c>
      <c r="AS1171" s="12" t="s">
        <v>151</v>
      </c>
      <c r="AT1171" s="20" t="s">
        <v>152</v>
      </c>
      <c r="AU1171" s="12" t="s">
        <v>346</v>
      </c>
      <c r="AV1171" s="19">
        <v>10000007</v>
      </c>
      <c r="AW1171" s="19">
        <v>70105001</v>
      </c>
      <c r="AX1171" s="13" t="s">
        <v>153</v>
      </c>
      <c r="AY1171" s="12" t="s">
        <v>1342</v>
      </c>
      <c r="AZ1171" s="14">
        <v>0</v>
      </c>
      <c r="BA1171" s="14">
        <v>0</v>
      </c>
      <c r="BB1171" s="38" t="s">
        <v>1343</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73003104</v>
      </c>
      <c r="D1172" s="13" t="s">
        <v>455</v>
      </c>
      <c r="E1172" s="19">
        <v>1</v>
      </c>
      <c r="F1172" s="19">
        <v>60010500</v>
      </c>
      <c r="G1172" s="19">
        <v>0</v>
      </c>
      <c r="H1172" s="14">
        <v>0</v>
      </c>
      <c r="I1172" s="19">
        <v>1</v>
      </c>
      <c r="J1172" s="19">
        <v>0</v>
      </c>
      <c r="K1172" s="19">
        <v>0</v>
      </c>
      <c r="L1172" s="19">
        <v>0</v>
      </c>
      <c r="M1172" s="19">
        <v>0</v>
      </c>
      <c r="N1172" s="12">
        <v>2</v>
      </c>
      <c r="O1172" s="19">
        <v>1</v>
      </c>
      <c r="P1172" s="19">
        <v>0.05</v>
      </c>
      <c r="Q1172" s="19">
        <v>0</v>
      </c>
      <c r="R1172" s="7">
        <v>0</v>
      </c>
      <c r="S1172" s="14">
        <v>0</v>
      </c>
      <c r="T1172" s="12">
        <v>1</v>
      </c>
      <c r="U1172" s="19">
        <v>1</v>
      </c>
      <c r="V1172" s="19">
        <v>0</v>
      </c>
      <c r="W1172" s="19">
        <v>2</v>
      </c>
      <c r="X1172" s="19">
        <v>0</v>
      </c>
      <c r="Y1172" s="19">
        <v>0</v>
      </c>
      <c r="Z1172" s="19">
        <v>0</v>
      </c>
      <c r="AA1172" s="19">
        <v>0</v>
      </c>
      <c r="AB1172" s="12">
        <v>0</v>
      </c>
      <c r="AC1172" s="19">
        <v>0</v>
      </c>
      <c r="AD1172" s="19">
        <v>10</v>
      </c>
      <c r="AE1172" s="19">
        <v>0</v>
      </c>
      <c r="AF1172" s="19">
        <v>0</v>
      </c>
      <c r="AG1172" s="7">
        <v>7</v>
      </c>
      <c r="AH1172" s="7">
        <v>0</v>
      </c>
      <c r="AI1172" s="7">
        <v>0</v>
      </c>
      <c r="AJ1172" s="7">
        <v>0</v>
      </c>
      <c r="AK1172" s="19">
        <v>0</v>
      </c>
      <c r="AL1172" s="19">
        <v>0</v>
      </c>
      <c r="AM1172" s="19">
        <v>0</v>
      </c>
      <c r="AN1172" s="19">
        <v>0</v>
      </c>
      <c r="AO1172" s="19">
        <v>1000</v>
      </c>
      <c r="AP1172" s="19">
        <v>0.5</v>
      </c>
      <c r="AQ1172" s="19">
        <v>0</v>
      </c>
      <c r="AR1172" s="7">
        <v>0</v>
      </c>
      <c r="AS1172" s="19" t="s">
        <v>423</v>
      </c>
      <c r="AT1172" s="20" t="s">
        <v>456</v>
      </c>
      <c r="AU1172" s="19">
        <v>0</v>
      </c>
      <c r="AV1172" s="19">
        <v>10007001</v>
      </c>
      <c r="AW1172" s="19">
        <v>0</v>
      </c>
      <c r="AX1172" s="20" t="s">
        <v>153</v>
      </c>
      <c r="AY1172" s="20" t="s">
        <v>151</v>
      </c>
      <c r="AZ1172" s="14">
        <v>0</v>
      </c>
      <c r="BA1172" s="14">
        <v>0</v>
      </c>
      <c r="BB1172" s="70" t="s">
        <v>1454</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20.100000000000001" customHeight="1">
      <c r="C1173" s="19">
        <v>73003201</v>
      </c>
      <c r="D1173" s="13" t="s">
        <v>427</v>
      </c>
      <c r="E1173" s="12">
        <v>1</v>
      </c>
      <c r="F1173" s="12">
        <v>60010100</v>
      </c>
      <c r="G1173" s="19">
        <v>0</v>
      </c>
      <c r="H1173" s="14">
        <v>0</v>
      </c>
      <c r="I1173" s="19">
        <v>1</v>
      </c>
      <c r="J1173" s="19">
        <v>0</v>
      </c>
      <c r="K1173" s="19">
        <v>0</v>
      </c>
      <c r="L1173" s="12">
        <v>0</v>
      </c>
      <c r="M1173" s="12">
        <v>0</v>
      </c>
      <c r="N1173" s="12">
        <v>2</v>
      </c>
      <c r="O1173" s="12">
        <v>1</v>
      </c>
      <c r="P1173" s="12">
        <v>0.3</v>
      </c>
      <c r="Q1173" s="12">
        <v>0</v>
      </c>
      <c r="R1173" s="7">
        <v>0</v>
      </c>
      <c r="S1173" s="12">
        <v>0</v>
      </c>
      <c r="T1173" s="12">
        <v>1</v>
      </c>
      <c r="U1173" s="12">
        <v>2</v>
      </c>
      <c r="V1173" s="12">
        <v>0</v>
      </c>
      <c r="W1173" s="12">
        <v>3</v>
      </c>
      <c r="X1173" s="12">
        <v>0</v>
      </c>
      <c r="Y1173" s="12">
        <v>0</v>
      </c>
      <c r="Z1173" s="12">
        <v>0</v>
      </c>
      <c r="AA1173" s="12">
        <v>0</v>
      </c>
      <c r="AB1173" s="12">
        <v>0</v>
      </c>
      <c r="AC1173" s="12">
        <v>0</v>
      </c>
      <c r="AD1173" s="12">
        <v>12</v>
      </c>
      <c r="AE1173" s="12">
        <v>1</v>
      </c>
      <c r="AF1173" s="12">
        <v>3</v>
      </c>
      <c r="AG1173" s="7">
        <v>6</v>
      </c>
      <c r="AH1173" s="7">
        <v>1</v>
      </c>
      <c r="AI1173" s="7">
        <v>0</v>
      </c>
      <c r="AJ1173" s="7">
        <v>1.5</v>
      </c>
      <c r="AK1173" s="12">
        <v>0</v>
      </c>
      <c r="AL1173" s="12">
        <v>0</v>
      </c>
      <c r="AM1173" s="12">
        <v>0</v>
      </c>
      <c r="AN1173" s="12">
        <v>3</v>
      </c>
      <c r="AO1173" s="12">
        <v>5000</v>
      </c>
      <c r="AP1173" s="12">
        <v>3</v>
      </c>
      <c r="AQ1173" s="12">
        <v>0</v>
      </c>
      <c r="AR1173" s="7">
        <v>0</v>
      </c>
      <c r="AS1173" s="12" t="s">
        <v>151</v>
      </c>
      <c r="AT1173" s="20" t="s">
        <v>194</v>
      </c>
      <c r="AU1173" s="12" t="s">
        <v>346</v>
      </c>
      <c r="AV1173" s="19">
        <v>10000007</v>
      </c>
      <c r="AW1173" s="19">
        <v>70103003</v>
      </c>
      <c r="AX1173" s="13" t="s">
        <v>153</v>
      </c>
      <c r="AY1173" s="12" t="s">
        <v>1432</v>
      </c>
      <c r="AZ1173" s="14">
        <v>0</v>
      </c>
      <c r="BA1173" s="14">
        <v>0</v>
      </c>
      <c r="BB1173" s="38" t="s">
        <v>429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73003202</v>
      </c>
      <c r="D1174" s="20" t="s">
        <v>1455</v>
      </c>
      <c r="E1174" s="19">
        <v>1</v>
      </c>
      <c r="F1174" s="19">
        <v>60010500</v>
      </c>
      <c r="G1174" s="19">
        <v>0</v>
      </c>
      <c r="H1174" s="14">
        <v>0</v>
      </c>
      <c r="I1174" s="19">
        <v>1</v>
      </c>
      <c r="J1174" s="19">
        <v>0</v>
      </c>
      <c r="K1174" s="19">
        <v>0</v>
      </c>
      <c r="L1174" s="19">
        <v>0</v>
      </c>
      <c r="M1174" s="19">
        <v>0</v>
      </c>
      <c r="N1174" s="12">
        <v>2</v>
      </c>
      <c r="O1174" s="19">
        <v>2</v>
      </c>
      <c r="P1174" s="19">
        <v>0.95</v>
      </c>
      <c r="Q1174" s="19">
        <v>0</v>
      </c>
      <c r="R1174" s="7">
        <v>0</v>
      </c>
      <c r="S1174" s="14">
        <v>0</v>
      </c>
      <c r="T1174" s="12">
        <v>1</v>
      </c>
      <c r="U1174" s="19">
        <v>2</v>
      </c>
      <c r="V1174" s="19">
        <v>0</v>
      </c>
      <c r="W1174" s="19">
        <v>0</v>
      </c>
      <c r="X1174" s="19">
        <v>0</v>
      </c>
      <c r="Y1174" s="19">
        <v>0</v>
      </c>
      <c r="Z1174" s="19">
        <v>0</v>
      </c>
      <c r="AA1174" s="19">
        <v>0</v>
      </c>
      <c r="AB1174" s="12">
        <v>0</v>
      </c>
      <c r="AC1174" s="19">
        <v>0</v>
      </c>
      <c r="AD1174" s="19">
        <v>20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v>83000001</v>
      </c>
      <c r="AT1174" s="20" t="s">
        <v>456</v>
      </c>
      <c r="AU1174" s="19">
        <v>0</v>
      </c>
      <c r="AV1174" s="19">
        <v>10007001</v>
      </c>
      <c r="AW1174" s="19">
        <v>0</v>
      </c>
      <c r="AX1174" s="20" t="s">
        <v>153</v>
      </c>
      <c r="AY1174" s="20" t="s">
        <v>151</v>
      </c>
      <c r="AZ1174" s="14">
        <v>0</v>
      </c>
      <c r="BA1174" s="14">
        <v>0</v>
      </c>
      <c r="BB1174" s="70" t="s">
        <v>1456</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19.5" customHeight="1">
      <c r="C1175" s="19">
        <v>73003203</v>
      </c>
      <c r="D1175" s="13" t="s">
        <v>615</v>
      </c>
      <c r="E1175" s="19">
        <v>1</v>
      </c>
      <c r="F1175" s="12">
        <v>60010100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0</v>
      </c>
      <c r="Y1175" s="12">
        <v>1</v>
      </c>
      <c r="Z1175" s="12">
        <v>0</v>
      </c>
      <c r="AA1175" s="12">
        <v>0</v>
      </c>
      <c r="AB1175" s="12">
        <v>0</v>
      </c>
      <c r="AC1175" s="12">
        <v>0</v>
      </c>
      <c r="AD1175" s="12">
        <v>15</v>
      </c>
      <c r="AE1175" s="12">
        <v>1</v>
      </c>
      <c r="AF1175" s="12" t="s">
        <v>389</v>
      </c>
      <c r="AG1175" s="7">
        <v>0</v>
      </c>
      <c r="AH1175" s="7">
        <v>1</v>
      </c>
      <c r="AI1175" s="7">
        <v>0</v>
      </c>
      <c r="AJ1175" s="7">
        <v>3</v>
      </c>
      <c r="AK1175" s="12">
        <v>0</v>
      </c>
      <c r="AL1175" s="12">
        <v>0</v>
      </c>
      <c r="AM1175" s="12">
        <v>0</v>
      </c>
      <c r="AN1175" s="12">
        <v>3</v>
      </c>
      <c r="AO1175" s="12">
        <v>5000</v>
      </c>
      <c r="AP1175" s="12">
        <v>2.5</v>
      </c>
      <c r="AQ1175" s="12">
        <v>0</v>
      </c>
      <c r="AR1175" s="7">
        <v>0</v>
      </c>
      <c r="AS1175" s="12" t="s">
        <v>423</v>
      </c>
      <c r="AT1175" s="20" t="s">
        <v>194</v>
      </c>
      <c r="AU1175" s="12" t="s">
        <v>346</v>
      </c>
      <c r="AV1175" s="19">
        <v>10000007</v>
      </c>
      <c r="AW1175" s="19">
        <v>70403003</v>
      </c>
      <c r="AX1175" s="13" t="s">
        <v>153</v>
      </c>
      <c r="AY1175" s="12">
        <v>0</v>
      </c>
      <c r="AZ1175" s="14">
        <v>0</v>
      </c>
      <c r="BA1175" s="14">
        <v>0</v>
      </c>
      <c r="BB1175" s="38" t="s">
        <v>1397</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20.100000000000001" customHeight="1">
      <c r="C1176" s="19">
        <v>73003204</v>
      </c>
      <c r="D1176" s="10" t="s">
        <v>479</v>
      </c>
      <c r="E1176" s="10">
        <v>1</v>
      </c>
      <c r="F1176" s="12">
        <v>60010002</v>
      </c>
      <c r="G1176" s="10">
        <v>0</v>
      </c>
      <c r="H1176" s="11">
        <v>0</v>
      </c>
      <c r="I1176" s="10">
        <v>0</v>
      </c>
      <c r="J1176" s="10">
        <v>0</v>
      </c>
      <c r="K1176" s="11">
        <v>0</v>
      </c>
      <c r="L1176" s="11">
        <v>0</v>
      </c>
      <c r="M1176" s="10">
        <v>0</v>
      </c>
      <c r="N1176" s="10">
        <v>2</v>
      </c>
      <c r="O1176" s="10">
        <v>2</v>
      </c>
      <c r="P1176" s="10">
        <v>0.95</v>
      </c>
      <c r="Q1176" s="10">
        <v>0</v>
      </c>
      <c r="R1176" s="7">
        <v>0</v>
      </c>
      <c r="S1176" s="10">
        <v>0</v>
      </c>
      <c r="T1176" s="12">
        <v>1</v>
      </c>
      <c r="U1176" s="10">
        <v>2</v>
      </c>
      <c r="V1176" s="11">
        <v>0</v>
      </c>
      <c r="W1176" s="10">
        <v>3</v>
      </c>
      <c r="X1176" s="10">
        <v>0</v>
      </c>
      <c r="Y1176" s="10">
        <v>0</v>
      </c>
      <c r="Z1176" s="10">
        <v>0</v>
      </c>
      <c r="AA1176" s="11">
        <v>0</v>
      </c>
      <c r="AB1176" s="10">
        <v>0</v>
      </c>
      <c r="AC1176" s="10">
        <v>0</v>
      </c>
      <c r="AD1176" s="10">
        <v>15</v>
      </c>
      <c r="AE1176" s="10">
        <v>2</v>
      </c>
      <c r="AF1176" s="10" t="s">
        <v>480</v>
      </c>
      <c r="AG1176" s="29">
        <v>0</v>
      </c>
      <c r="AH1176" s="29">
        <v>2</v>
      </c>
      <c r="AI1176" s="7">
        <v>0</v>
      </c>
      <c r="AJ1176" s="10">
        <v>4</v>
      </c>
      <c r="AK1176" s="30">
        <v>0</v>
      </c>
      <c r="AL1176" s="10">
        <v>0</v>
      </c>
      <c r="AM1176" s="10">
        <v>0</v>
      </c>
      <c r="AN1176" s="10">
        <v>2</v>
      </c>
      <c r="AO1176" s="12">
        <v>4000</v>
      </c>
      <c r="AP1176" s="10">
        <v>2</v>
      </c>
      <c r="AQ1176" s="10">
        <v>0</v>
      </c>
      <c r="AR1176" s="7">
        <v>0</v>
      </c>
      <c r="AS1176" s="12" t="s">
        <v>423</v>
      </c>
      <c r="AT1176" s="20" t="s">
        <v>211</v>
      </c>
      <c r="AU1176" s="11">
        <v>0</v>
      </c>
      <c r="AV1176" s="11">
        <v>0</v>
      </c>
      <c r="AW1176" s="11">
        <v>70205004</v>
      </c>
      <c r="AX1176" s="20" t="s">
        <v>153</v>
      </c>
      <c r="AY1176" s="20">
        <v>0</v>
      </c>
      <c r="AZ1176" s="20">
        <v>0</v>
      </c>
      <c r="BA1176" s="20">
        <v>0</v>
      </c>
      <c r="BB1176" s="38" t="s">
        <v>481</v>
      </c>
      <c r="BC1176" s="10">
        <v>2</v>
      </c>
      <c r="BD1176" s="10">
        <v>0</v>
      </c>
      <c r="BE1176" s="19">
        <v>0</v>
      </c>
      <c r="BF1176" s="10">
        <v>1</v>
      </c>
      <c r="BG1176" s="10">
        <v>2</v>
      </c>
      <c r="BH1176" s="30">
        <v>0</v>
      </c>
      <c r="BI1176" s="10">
        <v>0</v>
      </c>
      <c r="BJ1176" s="7">
        <v>0</v>
      </c>
      <c r="BK1176" s="7">
        <v>0</v>
      </c>
      <c r="BL1176" s="7">
        <v>0</v>
      </c>
      <c r="BM1176" s="7">
        <v>0</v>
      </c>
      <c r="BN1176" s="7">
        <v>0</v>
      </c>
      <c r="BO1176" s="7">
        <v>0</v>
      </c>
    </row>
    <row r="1177" spans="3:67" ht="20.100000000000001" customHeight="1">
      <c r="C1177" s="19">
        <v>73003301</v>
      </c>
      <c r="D1177" s="56" t="s">
        <v>400</v>
      </c>
      <c r="E1177" s="12">
        <v>1</v>
      </c>
      <c r="F1177" s="12">
        <v>90002001</v>
      </c>
      <c r="G1177" s="57">
        <v>0</v>
      </c>
      <c r="H1177" s="14">
        <v>0</v>
      </c>
      <c r="I1177" s="19">
        <v>1</v>
      </c>
      <c r="J1177" s="19">
        <v>0</v>
      </c>
      <c r="K1177" s="19">
        <v>0</v>
      </c>
      <c r="L1177" s="57">
        <v>0</v>
      </c>
      <c r="M1177" s="57">
        <v>0</v>
      </c>
      <c r="N1177" s="57">
        <v>2</v>
      </c>
      <c r="O1177" s="57">
        <v>2</v>
      </c>
      <c r="P1177" s="57">
        <v>0.9</v>
      </c>
      <c r="Q1177" s="57">
        <v>0</v>
      </c>
      <c r="R1177" s="7">
        <v>0</v>
      </c>
      <c r="S1177" s="57">
        <v>0</v>
      </c>
      <c r="T1177" s="12">
        <v>1</v>
      </c>
      <c r="U1177" s="57">
        <v>2</v>
      </c>
      <c r="V1177" s="57">
        <v>0</v>
      </c>
      <c r="W1177" s="57">
        <v>3</v>
      </c>
      <c r="X1177" s="57">
        <v>0</v>
      </c>
      <c r="Y1177" s="57">
        <v>0</v>
      </c>
      <c r="Z1177" s="57">
        <v>0</v>
      </c>
      <c r="AA1177" s="57">
        <v>0</v>
      </c>
      <c r="AB1177" s="57">
        <v>0</v>
      </c>
      <c r="AC1177" s="57">
        <v>0</v>
      </c>
      <c r="AD1177" s="57">
        <v>20</v>
      </c>
      <c r="AE1177" s="57">
        <v>2</v>
      </c>
      <c r="AF1177" s="57" t="s">
        <v>401</v>
      </c>
      <c r="AG1177" s="7">
        <v>0</v>
      </c>
      <c r="AH1177" s="7">
        <v>2</v>
      </c>
      <c r="AI1177" s="7">
        <v>0</v>
      </c>
      <c r="AJ1177" s="64">
        <v>0</v>
      </c>
      <c r="AK1177" s="57">
        <v>0</v>
      </c>
      <c r="AL1177" s="57">
        <v>0</v>
      </c>
      <c r="AM1177" s="57">
        <v>0</v>
      </c>
      <c r="AN1177" s="57">
        <v>5</v>
      </c>
      <c r="AO1177" s="57">
        <v>5000</v>
      </c>
      <c r="AP1177" s="57">
        <v>0</v>
      </c>
      <c r="AQ1177" s="57">
        <v>0</v>
      </c>
      <c r="AR1177" s="7">
        <v>0</v>
      </c>
      <c r="AS1177" s="57">
        <v>0</v>
      </c>
      <c r="AT1177" s="56" t="s">
        <v>211</v>
      </c>
      <c r="AU1177" s="12">
        <v>0</v>
      </c>
      <c r="AV1177" s="68">
        <v>0</v>
      </c>
      <c r="AW1177" s="19">
        <v>22000030</v>
      </c>
      <c r="AX1177" s="56" t="s">
        <v>402</v>
      </c>
      <c r="AY1177" s="57" t="s">
        <v>1457</v>
      </c>
      <c r="AZ1177" s="75">
        <v>0</v>
      </c>
      <c r="BA1177" s="75">
        <v>0</v>
      </c>
      <c r="BB1177" s="76" t="s">
        <v>1458</v>
      </c>
      <c r="BC1177" s="57">
        <v>0</v>
      </c>
      <c r="BD1177" s="12">
        <v>0</v>
      </c>
      <c r="BE1177" s="57">
        <v>0</v>
      </c>
      <c r="BF1177" s="57">
        <v>0</v>
      </c>
      <c r="BG1177" s="57">
        <v>0</v>
      </c>
      <c r="BH1177" s="57">
        <v>0</v>
      </c>
      <c r="BI1177" s="12">
        <v>0</v>
      </c>
      <c r="BJ1177" s="7">
        <v>0</v>
      </c>
      <c r="BK1177" s="7">
        <v>0</v>
      </c>
      <c r="BL1177" s="7">
        <v>0</v>
      </c>
      <c r="BM1177" s="7">
        <v>0</v>
      </c>
      <c r="BN1177" s="7">
        <v>0</v>
      </c>
      <c r="BO1177" s="7">
        <v>0</v>
      </c>
    </row>
    <row r="1178" spans="3:67" ht="20.100000000000001" customHeight="1">
      <c r="C1178" s="19">
        <v>73003302</v>
      </c>
      <c r="D1178" s="13" t="s">
        <v>385</v>
      </c>
      <c r="E1178" s="19">
        <v>1</v>
      </c>
      <c r="F1178" s="12">
        <v>60010300</v>
      </c>
      <c r="G1178" s="19">
        <v>0</v>
      </c>
      <c r="H1178" s="14">
        <v>0</v>
      </c>
      <c r="I1178" s="19">
        <v>1</v>
      </c>
      <c r="J1178" s="19">
        <v>0</v>
      </c>
      <c r="K1178" s="19">
        <v>0</v>
      </c>
      <c r="L1178" s="12">
        <v>0</v>
      </c>
      <c r="M1178" s="12">
        <v>0</v>
      </c>
      <c r="N1178" s="57">
        <v>2</v>
      </c>
      <c r="O1178" s="12">
        <v>2</v>
      </c>
      <c r="P1178" s="12">
        <v>0.8</v>
      </c>
      <c r="Q1178" s="12">
        <v>0</v>
      </c>
      <c r="R1178" s="7">
        <v>0</v>
      </c>
      <c r="S1178" s="12">
        <v>0</v>
      </c>
      <c r="T1178" s="12">
        <v>1</v>
      </c>
      <c r="U1178" s="12">
        <v>2</v>
      </c>
      <c r="V1178" s="12">
        <v>0</v>
      </c>
      <c r="W1178" s="12">
        <v>0</v>
      </c>
      <c r="X1178" s="12">
        <v>0</v>
      </c>
      <c r="Y1178" s="12">
        <v>0</v>
      </c>
      <c r="Z1178" s="12">
        <v>0</v>
      </c>
      <c r="AA1178" s="12">
        <v>0</v>
      </c>
      <c r="AB1178" s="12">
        <v>0</v>
      </c>
      <c r="AC1178" s="12">
        <v>0</v>
      </c>
      <c r="AD1178" s="12">
        <v>30</v>
      </c>
      <c r="AE1178" s="12">
        <v>0</v>
      </c>
      <c r="AF1178" s="12">
        <v>0</v>
      </c>
      <c r="AG1178" s="7">
        <v>2</v>
      </c>
      <c r="AH1178" s="7">
        <v>2</v>
      </c>
      <c r="AI1178" s="7">
        <v>0</v>
      </c>
      <c r="AJ1178" s="7">
        <v>1.5</v>
      </c>
      <c r="AK1178" s="12">
        <v>0</v>
      </c>
      <c r="AL1178" s="12">
        <v>0</v>
      </c>
      <c r="AM1178" s="12">
        <v>0</v>
      </c>
      <c r="AN1178" s="12">
        <v>1</v>
      </c>
      <c r="AO1178" s="12">
        <v>3000</v>
      </c>
      <c r="AP1178" s="12">
        <v>0.5</v>
      </c>
      <c r="AQ1178" s="12">
        <v>0</v>
      </c>
      <c r="AR1178" s="7">
        <v>0</v>
      </c>
      <c r="AS1178" s="12" t="s">
        <v>151</v>
      </c>
      <c r="AT1178" s="20" t="s">
        <v>152</v>
      </c>
      <c r="AU1178" s="12" t="s">
        <v>353</v>
      </c>
      <c r="AV1178" s="19">
        <v>0</v>
      </c>
      <c r="AW1178" s="19">
        <v>0</v>
      </c>
      <c r="AX1178" s="13" t="s">
        <v>341</v>
      </c>
      <c r="AY1178" s="12" t="s">
        <v>1459</v>
      </c>
      <c r="AZ1178" s="14">
        <v>0</v>
      </c>
      <c r="BA1178" s="14">
        <v>0</v>
      </c>
      <c r="BB1178" s="38" t="s">
        <v>1346</v>
      </c>
      <c r="BC1178" s="12">
        <v>0</v>
      </c>
      <c r="BD1178" s="12">
        <v>0</v>
      </c>
      <c r="BE1178" s="12">
        <v>0</v>
      </c>
      <c r="BF1178" s="12">
        <v>0</v>
      </c>
      <c r="BG1178" s="12">
        <v>0</v>
      </c>
      <c r="BH1178" s="12">
        <v>0</v>
      </c>
      <c r="BI1178" s="10">
        <v>0</v>
      </c>
      <c r="BJ1178" s="7">
        <v>0</v>
      </c>
      <c r="BK1178" s="7">
        <v>0</v>
      </c>
      <c r="BL1178" s="7">
        <v>0</v>
      </c>
      <c r="BM1178" s="7">
        <v>0</v>
      </c>
      <c r="BN1178" s="7">
        <v>0</v>
      </c>
      <c r="BO1178" s="7">
        <v>0</v>
      </c>
    </row>
    <row r="1179" spans="3:67" ht="20.100000000000001" customHeight="1">
      <c r="C1179" s="19">
        <v>73003303</v>
      </c>
      <c r="D1179" s="13" t="s">
        <v>760</v>
      </c>
      <c r="E1179" s="19">
        <v>1</v>
      </c>
      <c r="F1179" s="12">
        <v>60010100</v>
      </c>
      <c r="G1179" s="19">
        <v>0</v>
      </c>
      <c r="H1179" s="14">
        <v>0</v>
      </c>
      <c r="I1179" s="19">
        <v>1</v>
      </c>
      <c r="J1179" s="19">
        <v>0</v>
      </c>
      <c r="K1179" s="19">
        <v>0</v>
      </c>
      <c r="L1179" s="12">
        <v>0</v>
      </c>
      <c r="M1179" s="12">
        <v>0</v>
      </c>
      <c r="N1179" s="57">
        <v>2</v>
      </c>
      <c r="O1179" s="12">
        <v>1</v>
      </c>
      <c r="P1179" s="12">
        <v>1</v>
      </c>
      <c r="Q1179" s="12">
        <v>0</v>
      </c>
      <c r="R1179" s="7">
        <v>0</v>
      </c>
      <c r="S1179" s="12">
        <v>0</v>
      </c>
      <c r="T1179" s="12">
        <v>1</v>
      </c>
      <c r="U1179" s="12">
        <v>2</v>
      </c>
      <c r="V1179" s="12">
        <v>0</v>
      </c>
      <c r="W1179" s="12">
        <v>2</v>
      </c>
      <c r="X1179" s="12">
        <v>0</v>
      </c>
      <c r="Y1179" s="12">
        <v>1</v>
      </c>
      <c r="Z1179" s="12">
        <v>0</v>
      </c>
      <c r="AA1179" s="12">
        <v>0</v>
      </c>
      <c r="AB1179" s="12">
        <v>0</v>
      </c>
      <c r="AC1179" s="12">
        <v>0</v>
      </c>
      <c r="AD1179" s="12">
        <v>10</v>
      </c>
      <c r="AE1179" s="12">
        <v>2</v>
      </c>
      <c r="AF1179" s="12" t="s">
        <v>161</v>
      </c>
      <c r="AG1179" s="7">
        <v>0</v>
      </c>
      <c r="AH1179" s="7">
        <v>2</v>
      </c>
      <c r="AI1179" s="7">
        <v>0</v>
      </c>
      <c r="AJ1179" s="7">
        <v>1.5</v>
      </c>
      <c r="AK1179" s="12">
        <v>0</v>
      </c>
      <c r="AL1179" s="12">
        <v>0</v>
      </c>
      <c r="AM1179" s="12">
        <v>0</v>
      </c>
      <c r="AN1179" s="12">
        <v>1.5</v>
      </c>
      <c r="AO1179" s="12">
        <v>10000</v>
      </c>
      <c r="AP1179" s="12">
        <v>1</v>
      </c>
      <c r="AQ1179" s="12">
        <v>5</v>
      </c>
      <c r="AR1179" s="7">
        <v>0</v>
      </c>
      <c r="AS1179" s="12" t="s">
        <v>151</v>
      </c>
      <c r="AT1179" s="20" t="s">
        <v>395</v>
      </c>
      <c r="AU1179" s="12" t="s">
        <v>346</v>
      </c>
      <c r="AV1179" s="19">
        <v>10000007</v>
      </c>
      <c r="AW1179" s="19">
        <v>70302003</v>
      </c>
      <c r="AX1179" s="20" t="s">
        <v>377</v>
      </c>
      <c r="AY1179" s="14">
        <v>0</v>
      </c>
      <c r="AZ1179" s="14">
        <v>0</v>
      </c>
      <c r="BA1179" s="14">
        <v>0</v>
      </c>
      <c r="BB1179" s="38" t="s">
        <v>625</v>
      </c>
      <c r="BC1179" s="12">
        <v>1</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73003304</v>
      </c>
      <c r="D1180" s="56" t="s">
        <v>1460</v>
      </c>
      <c r="E1180" s="68">
        <v>1</v>
      </c>
      <c r="F1180" s="68">
        <v>60010500</v>
      </c>
      <c r="G1180" s="68">
        <v>0</v>
      </c>
      <c r="H1180" s="75">
        <v>0</v>
      </c>
      <c r="I1180" s="68">
        <v>1</v>
      </c>
      <c r="J1180" s="68">
        <v>0</v>
      </c>
      <c r="K1180" s="68">
        <v>0</v>
      </c>
      <c r="L1180" s="68">
        <v>0</v>
      </c>
      <c r="M1180" s="68">
        <v>0</v>
      </c>
      <c r="N1180" s="57">
        <v>2</v>
      </c>
      <c r="O1180" s="68">
        <v>2</v>
      </c>
      <c r="P1180" s="68">
        <v>0.95</v>
      </c>
      <c r="Q1180" s="68">
        <v>0</v>
      </c>
      <c r="R1180" s="64">
        <v>1</v>
      </c>
      <c r="S1180" s="75">
        <v>0</v>
      </c>
      <c r="T1180" s="57">
        <v>1</v>
      </c>
      <c r="U1180" s="68">
        <v>1</v>
      </c>
      <c r="V1180" s="68">
        <v>0</v>
      </c>
      <c r="W1180" s="68">
        <v>2</v>
      </c>
      <c r="X1180" s="68">
        <v>0</v>
      </c>
      <c r="Y1180" s="68">
        <v>0</v>
      </c>
      <c r="Z1180" s="68">
        <v>0</v>
      </c>
      <c r="AA1180" s="68">
        <v>0</v>
      </c>
      <c r="AB1180" s="57">
        <v>0</v>
      </c>
      <c r="AC1180" s="68">
        <v>0</v>
      </c>
      <c r="AD1180" s="68">
        <v>10</v>
      </c>
      <c r="AE1180" s="68">
        <v>0</v>
      </c>
      <c r="AF1180" s="68">
        <v>0</v>
      </c>
      <c r="AG1180" s="64">
        <v>7</v>
      </c>
      <c r="AH1180" s="64">
        <v>0</v>
      </c>
      <c r="AI1180" s="7">
        <v>0</v>
      </c>
      <c r="AJ1180" s="64">
        <v>0</v>
      </c>
      <c r="AK1180" s="68">
        <v>0</v>
      </c>
      <c r="AL1180" s="68">
        <v>0</v>
      </c>
      <c r="AM1180" s="68">
        <v>0</v>
      </c>
      <c r="AN1180" s="68">
        <v>0</v>
      </c>
      <c r="AO1180" s="68">
        <v>1000</v>
      </c>
      <c r="AP1180" s="68">
        <v>0.5</v>
      </c>
      <c r="AQ1180" s="68">
        <v>0</v>
      </c>
      <c r="AR1180" s="64">
        <v>0</v>
      </c>
      <c r="AS1180" s="68">
        <v>83000003</v>
      </c>
      <c r="AT1180" s="84" t="s">
        <v>456</v>
      </c>
      <c r="AU1180" s="68">
        <v>0</v>
      </c>
      <c r="AV1180" s="68">
        <v>10007001</v>
      </c>
      <c r="AW1180" s="68">
        <v>0</v>
      </c>
      <c r="AX1180" s="84" t="s">
        <v>153</v>
      </c>
      <c r="AY1180" s="84" t="s">
        <v>151</v>
      </c>
      <c r="AZ1180" s="75">
        <v>0</v>
      </c>
      <c r="BA1180" s="75">
        <v>0</v>
      </c>
      <c r="BB1180" s="86" t="s">
        <v>1454</v>
      </c>
      <c r="BC1180" s="68">
        <v>0</v>
      </c>
      <c r="BD1180" s="57">
        <v>0</v>
      </c>
      <c r="BE1180" s="68">
        <v>0</v>
      </c>
      <c r="BF1180" s="68">
        <v>0</v>
      </c>
      <c r="BG1180" s="68">
        <v>0</v>
      </c>
      <c r="BH1180" s="68">
        <v>0</v>
      </c>
      <c r="BI1180" s="87">
        <v>0</v>
      </c>
      <c r="BJ1180" s="7">
        <v>0</v>
      </c>
      <c r="BK1180" s="7">
        <v>0</v>
      </c>
      <c r="BL1180" s="7">
        <v>0</v>
      </c>
      <c r="BM1180" s="7">
        <v>0</v>
      </c>
      <c r="BN1180" s="7">
        <v>0</v>
      </c>
      <c r="BO1180" s="7">
        <v>0</v>
      </c>
    </row>
    <row r="1181" spans="3:67" ht="19.5" customHeight="1">
      <c r="C1181" s="19">
        <v>73003305</v>
      </c>
      <c r="D1181" s="13" t="s">
        <v>615</v>
      </c>
      <c r="E1181" s="19">
        <v>1</v>
      </c>
      <c r="F1181" s="12">
        <v>60010100</v>
      </c>
      <c r="G1181" s="19">
        <v>0</v>
      </c>
      <c r="H1181" s="14">
        <v>0</v>
      </c>
      <c r="I1181" s="19">
        <v>1</v>
      </c>
      <c r="J1181" s="19">
        <v>0</v>
      </c>
      <c r="K1181" s="19">
        <v>0</v>
      </c>
      <c r="L1181" s="12">
        <v>0</v>
      </c>
      <c r="M1181" s="12">
        <v>0</v>
      </c>
      <c r="N1181" s="57">
        <v>2</v>
      </c>
      <c r="O1181" s="12">
        <v>2</v>
      </c>
      <c r="P1181" s="12">
        <v>0.9</v>
      </c>
      <c r="Q1181" s="12">
        <v>0</v>
      </c>
      <c r="R1181" s="7">
        <v>1</v>
      </c>
      <c r="S1181" s="12">
        <v>0</v>
      </c>
      <c r="T1181" s="12">
        <v>1</v>
      </c>
      <c r="U1181" s="12">
        <v>2</v>
      </c>
      <c r="V1181" s="12">
        <v>0</v>
      </c>
      <c r="W1181" s="12">
        <v>3</v>
      </c>
      <c r="X1181" s="12">
        <v>0</v>
      </c>
      <c r="Y1181" s="12">
        <v>1</v>
      </c>
      <c r="Z1181" s="12">
        <v>0</v>
      </c>
      <c r="AA1181" s="12">
        <v>0</v>
      </c>
      <c r="AB1181" s="12">
        <v>0</v>
      </c>
      <c r="AC1181" s="12">
        <v>0</v>
      </c>
      <c r="AD1181" s="12">
        <v>15</v>
      </c>
      <c r="AE1181" s="12">
        <v>1</v>
      </c>
      <c r="AF1181" s="12" t="s">
        <v>389</v>
      </c>
      <c r="AG1181" s="7">
        <v>0</v>
      </c>
      <c r="AH1181" s="7">
        <v>1</v>
      </c>
      <c r="AI1181" s="7">
        <v>0</v>
      </c>
      <c r="AJ1181" s="7">
        <v>3</v>
      </c>
      <c r="AK1181" s="12">
        <v>0</v>
      </c>
      <c r="AL1181" s="12">
        <v>0</v>
      </c>
      <c r="AM1181" s="12">
        <v>0</v>
      </c>
      <c r="AN1181" s="12">
        <v>3</v>
      </c>
      <c r="AO1181" s="12">
        <v>5000</v>
      </c>
      <c r="AP1181" s="12">
        <v>2.5</v>
      </c>
      <c r="AQ1181" s="12">
        <v>0</v>
      </c>
      <c r="AR1181" s="7">
        <v>0</v>
      </c>
      <c r="AS1181" s="12">
        <v>90001023</v>
      </c>
      <c r="AT1181" s="20" t="s">
        <v>194</v>
      </c>
      <c r="AU1181" s="12" t="s">
        <v>346</v>
      </c>
      <c r="AV1181" s="19">
        <v>10000007</v>
      </c>
      <c r="AW1181" s="19">
        <v>70403003</v>
      </c>
      <c r="AX1181" s="13" t="s">
        <v>153</v>
      </c>
      <c r="AY1181" s="12">
        <v>0</v>
      </c>
      <c r="AZ1181" s="14">
        <v>0</v>
      </c>
      <c r="BA1181" s="14">
        <v>0</v>
      </c>
      <c r="BB1181" s="38" t="s">
        <v>1397</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73003306</v>
      </c>
      <c r="D1182" s="20" t="s">
        <v>432</v>
      </c>
      <c r="E1182" s="19">
        <v>1</v>
      </c>
      <c r="F1182" s="19">
        <v>60010500</v>
      </c>
      <c r="G1182" s="19">
        <v>0</v>
      </c>
      <c r="H1182" s="14">
        <v>0</v>
      </c>
      <c r="I1182" s="19">
        <v>1</v>
      </c>
      <c r="J1182" s="19">
        <v>0</v>
      </c>
      <c r="K1182" s="19">
        <v>0</v>
      </c>
      <c r="L1182" s="19">
        <v>0</v>
      </c>
      <c r="M1182" s="19">
        <v>0</v>
      </c>
      <c r="N1182" s="57">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2">
        <v>99999</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90104002</v>
      </c>
      <c r="AS1182" s="19" t="s">
        <v>151</v>
      </c>
      <c r="AT1182" s="20" t="s">
        <v>152</v>
      </c>
      <c r="AU1182" s="19" t="s">
        <v>244</v>
      </c>
      <c r="AV1182" s="19">
        <v>0</v>
      </c>
      <c r="AW1182" s="19">
        <v>0</v>
      </c>
      <c r="AX1182" s="20" t="s">
        <v>153</v>
      </c>
      <c r="AY1182" s="20" t="s">
        <v>151</v>
      </c>
      <c r="AZ1182" s="14">
        <v>0</v>
      </c>
      <c r="BA1182" s="14">
        <v>0</v>
      </c>
      <c r="BB1182" s="70" t="s">
        <v>433</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73003307</v>
      </c>
      <c r="D1183" s="13" t="s">
        <v>1461</v>
      </c>
      <c r="E1183" s="19">
        <v>1</v>
      </c>
      <c r="F1183" s="12">
        <v>0</v>
      </c>
      <c r="G1183" s="19">
        <v>0</v>
      </c>
      <c r="H1183" s="14">
        <v>0</v>
      </c>
      <c r="I1183" s="19">
        <v>1</v>
      </c>
      <c r="J1183" s="19">
        <v>0</v>
      </c>
      <c r="K1183" s="19">
        <v>0</v>
      </c>
      <c r="L1183" s="12">
        <v>0</v>
      </c>
      <c r="M1183" s="12">
        <v>0</v>
      </c>
      <c r="N1183" s="57">
        <v>2</v>
      </c>
      <c r="O1183" s="12">
        <v>1</v>
      </c>
      <c r="P1183" s="12">
        <v>1</v>
      </c>
      <c r="Q1183" s="12">
        <v>0</v>
      </c>
      <c r="R1183" s="7">
        <v>0</v>
      </c>
      <c r="S1183" s="12">
        <v>0</v>
      </c>
      <c r="T1183" s="12">
        <v>1</v>
      </c>
      <c r="U1183" s="12">
        <v>2</v>
      </c>
      <c r="V1183" s="12">
        <v>0</v>
      </c>
      <c r="W1183" s="12">
        <v>1</v>
      </c>
      <c r="X1183" s="12">
        <v>0</v>
      </c>
      <c r="Y1183" s="12">
        <v>1</v>
      </c>
      <c r="Z1183" s="12">
        <v>0</v>
      </c>
      <c r="AA1183" s="12">
        <v>0</v>
      </c>
      <c r="AB1183" s="12">
        <v>0</v>
      </c>
      <c r="AC1183" s="12">
        <v>0</v>
      </c>
      <c r="AD1183" s="12">
        <v>3</v>
      </c>
      <c r="AE1183" s="12">
        <v>1</v>
      </c>
      <c r="AF1183" s="12">
        <v>3</v>
      </c>
      <c r="AG1183" s="7">
        <v>0</v>
      </c>
      <c r="AH1183" s="7">
        <v>0</v>
      </c>
      <c r="AI1183" s="7">
        <v>0</v>
      </c>
      <c r="AJ1183" s="7">
        <v>1.5</v>
      </c>
      <c r="AK1183" s="12">
        <v>0</v>
      </c>
      <c r="AL1183" s="12">
        <v>0</v>
      </c>
      <c r="AM1183" s="12">
        <v>0</v>
      </c>
      <c r="AN1183" s="12">
        <v>1</v>
      </c>
      <c r="AO1183" s="12">
        <v>1500</v>
      </c>
      <c r="AP1183" s="12">
        <v>0.5</v>
      </c>
      <c r="AQ1183" s="12">
        <v>0</v>
      </c>
      <c r="AR1183" s="7">
        <v>0</v>
      </c>
      <c r="AS1183" s="12">
        <v>83000002</v>
      </c>
      <c r="AT1183" s="20" t="s">
        <v>152</v>
      </c>
      <c r="AU1183" s="12" t="s">
        <v>346</v>
      </c>
      <c r="AV1183" s="19">
        <v>10000007</v>
      </c>
      <c r="AW1183" s="19">
        <v>70105001</v>
      </c>
      <c r="AX1183" s="13" t="s">
        <v>153</v>
      </c>
      <c r="AY1183" s="12" t="s">
        <v>1342</v>
      </c>
      <c r="AZ1183" s="14">
        <v>0</v>
      </c>
      <c r="BA1183" s="14">
        <v>0</v>
      </c>
      <c r="BB1183" s="38" t="s">
        <v>1343</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20.100000000000001" customHeight="1">
      <c r="C1184" s="19">
        <v>73003308</v>
      </c>
      <c r="D1184" s="13" t="s">
        <v>760</v>
      </c>
      <c r="E1184" s="19">
        <v>1</v>
      </c>
      <c r="F1184" s="12">
        <v>60010100</v>
      </c>
      <c r="G1184" s="19">
        <v>0</v>
      </c>
      <c r="H1184" s="14">
        <v>0</v>
      </c>
      <c r="I1184" s="19">
        <v>1</v>
      </c>
      <c r="J1184" s="19">
        <v>0</v>
      </c>
      <c r="K1184" s="19">
        <v>0</v>
      </c>
      <c r="L1184" s="12">
        <v>0</v>
      </c>
      <c r="M1184" s="12">
        <v>0</v>
      </c>
      <c r="N1184" s="57">
        <v>2</v>
      </c>
      <c r="O1184" s="12">
        <v>1</v>
      </c>
      <c r="P1184" s="12">
        <v>1</v>
      </c>
      <c r="Q1184" s="12">
        <v>0</v>
      </c>
      <c r="R1184" s="7">
        <v>0</v>
      </c>
      <c r="S1184" s="12">
        <v>0</v>
      </c>
      <c r="T1184" s="12">
        <v>1</v>
      </c>
      <c r="U1184" s="12">
        <v>2</v>
      </c>
      <c r="V1184" s="12">
        <v>0</v>
      </c>
      <c r="W1184" s="12">
        <v>2</v>
      </c>
      <c r="X1184" s="12">
        <v>0</v>
      </c>
      <c r="Y1184" s="12">
        <v>1</v>
      </c>
      <c r="Z1184" s="12">
        <v>0</v>
      </c>
      <c r="AA1184" s="12">
        <v>0</v>
      </c>
      <c r="AB1184" s="12">
        <v>0</v>
      </c>
      <c r="AC1184" s="12">
        <v>0</v>
      </c>
      <c r="AD1184" s="12">
        <v>10</v>
      </c>
      <c r="AE1184" s="12">
        <v>2</v>
      </c>
      <c r="AF1184" s="12" t="s">
        <v>161</v>
      </c>
      <c r="AG1184" s="7">
        <v>0</v>
      </c>
      <c r="AH1184" s="7">
        <v>2</v>
      </c>
      <c r="AI1184" s="7">
        <v>0</v>
      </c>
      <c r="AJ1184" s="7">
        <v>1.5</v>
      </c>
      <c r="AK1184" s="12">
        <v>0</v>
      </c>
      <c r="AL1184" s="12">
        <v>0</v>
      </c>
      <c r="AM1184" s="12">
        <v>0</v>
      </c>
      <c r="AN1184" s="12">
        <v>1.5</v>
      </c>
      <c r="AO1184" s="12">
        <v>10000</v>
      </c>
      <c r="AP1184" s="12">
        <v>1</v>
      </c>
      <c r="AQ1184" s="12">
        <v>5</v>
      </c>
      <c r="AR1184" s="7">
        <v>0</v>
      </c>
      <c r="AS1184" s="12" t="s">
        <v>151</v>
      </c>
      <c r="AT1184" s="20" t="s">
        <v>395</v>
      </c>
      <c r="AU1184" s="12" t="s">
        <v>346</v>
      </c>
      <c r="AV1184" s="19">
        <v>10000007</v>
      </c>
      <c r="AW1184" s="19">
        <v>70302003</v>
      </c>
      <c r="AX1184" s="20" t="s">
        <v>377</v>
      </c>
      <c r="AY1184" s="14" t="s">
        <v>1462</v>
      </c>
      <c r="AZ1184" s="14">
        <v>0</v>
      </c>
      <c r="BA1184" s="14">
        <v>0</v>
      </c>
      <c r="BB1184" s="38" t="s">
        <v>625</v>
      </c>
      <c r="BC1184" s="12">
        <v>1</v>
      </c>
      <c r="BD1184" s="12">
        <v>0</v>
      </c>
      <c r="BE1184" s="12">
        <v>0</v>
      </c>
      <c r="BF1184" s="12">
        <v>0</v>
      </c>
      <c r="BG1184" s="12">
        <v>0</v>
      </c>
      <c r="BH1184" s="12">
        <v>0</v>
      </c>
      <c r="BI1184" s="10">
        <v>0</v>
      </c>
      <c r="BJ1184" s="7">
        <v>0</v>
      </c>
      <c r="BK1184" s="7">
        <v>0</v>
      </c>
      <c r="BL1184" s="7">
        <v>0</v>
      </c>
      <c r="BM1184" s="7">
        <v>0</v>
      </c>
      <c r="BN1184" s="7">
        <v>0</v>
      </c>
      <c r="BO1184" s="7">
        <v>0</v>
      </c>
    </row>
    <row r="1185" spans="3:67" ht="20.100000000000001" customHeight="1">
      <c r="C1185" s="19">
        <v>73004101</v>
      </c>
      <c r="D1185" s="13" t="s">
        <v>455</v>
      </c>
      <c r="E1185" s="19">
        <v>1</v>
      </c>
      <c r="F1185" s="19">
        <v>60010500</v>
      </c>
      <c r="G1185" s="19">
        <v>0</v>
      </c>
      <c r="H1185" s="14">
        <v>0</v>
      </c>
      <c r="I1185" s="19">
        <v>1</v>
      </c>
      <c r="J1185" s="19">
        <v>0</v>
      </c>
      <c r="K1185" s="19">
        <v>0</v>
      </c>
      <c r="L1185" s="19">
        <v>0</v>
      </c>
      <c r="M1185" s="19">
        <v>0</v>
      </c>
      <c r="N1185" s="57">
        <v>2</v>
      </c>
      <c r="O1185" s="19">
        <v>2</v>
      </c>
      <c r="P1185" s="19">
        <v>0.95</v>
      </c>
      <c r="Q1185" s="19">
        <v>0</v>
      </c>
      <c r="R1185" s="7">
        <v>0</v>
      </c>
      <c r="S1185" s="14">
        <v>0</v>
      </c>
      <c r="T1185" s="12">
        <v>1</v>
      </c>
      <c r="U1185" s="19">
        <v>1</v>
      </c>
      <c r="V1185" s="19">
        <v>0</v>
      </c>
      <c r="W1185" s="19">
        <v>3</v>
      </c>
      <c r="X1185" s="19">
        <v>0</v>
      </c>
      <c r="Y1185" s="19">
        <v>0</v>
      </c>
      <c r="Z1185" s="19">
        <v>0</v>
      </c>
      <c r="AA1185" s="19">
        <v>0</v>
      </c>
      <c r="AB1185" s="12">
        <v>0</v>
      </c>
      <c r="AC1185" s="19">
        <v>0</v>
      </c>
      <c r="AD1185" s="19">
        <v>10</v>
      </c>
      <c r="AE1185" s="19">
        <v>0</v>
      </c>
      <c r="AF1185" s="19">
        <v>0</v>
      </c>
      <c r="AG1185" s="7">
        <v>7</v>
      </c>
      <c r="AH1185" s="7">
        <v>0</v>
      </c>
      <c r="AI1185" s="7">
        <v>0</v>
      </c>
      <c r="AJ1185" s="7">
        <v>0</v>
      </c>
      <c r="AK1185" s="19">
        <v>0</v>
      </c>
      <c r="AL1185" s="19">
        <v>0</v>
      </c>
      <c r="AM1185" s="19">
        <v>0</v>
      </c>
      <c r="AN1185" s="19">
        <v>0</v>
      </c>
      <c r="AO1185" s="19">
        <v>1000</v>
      </c>
      <c r="AP1185" s="19">
        <v>0.5</v>
      </c>
      <c r="AQ1185" s="19">
        <v>0</v>
      </c>
      <c r="AR1185" s="7">
        <v>0</v>
      </c>
      <c r="AS1185" s="19">
        <v>0</v>
      </c>
      <c r="AT1185" s="20" t="s">
        <v>456</v>
      </c>
      <c r="AU1185" s="19">
        <v>0</v>
      </c>
      <c r="AV1185" s="19">
        <v>10007001</v>
      </c>
      <c r="AW1185" s="19">
        <v>0</v>
      </c>
      <c r="AX1185" s="20" t="s">
        <v>153</v>
      </c>
      <c r="AY1185" s="20" t="s">
        <v>151</v>
      </c>
      <c r="AZ1185" s="14">
        <v>0</v>
      </c>
      <c r="BA1185" s="14">
        <v>0</v>
      </c>
      <c r="BB1185" s="70" t="s">
        <v>1463</v>
      </c>
      <c r="BC1185" s="19">
        <v>0</v>
      </c>
      <c r="BD1185" s="12">
        <v>0</v>
      </c>
      <c r="BE1185" s="19">
        <v>0</v>
      </c>
      <c r="BF1185" s="19">
        <v>0</v>
      </c>
      <c r="BG1185" s="19">
        <v>0</v>
      </c>
      <c r="BH1185" s="19">
        <v>0</v>
      </c>
      <c r="BI1185" s="10">
        <v>0</v>
      </c>
      <c r="BJ1185" s="7">
        <v>0</v>
      </c>
      <c r="BK1185" s="7">
        <v>0</v>
      </c>
      <c r="BL1185" s="7">
        <v>0</v>
      </c>
      <c r="BM1185" s="7">
        <v>0</v>
      </c>
      <c r="BN1185" s="7">
        <v>0</v>
      </c>
      <c r="BO1185" s="7">
        <v>0</v>
      </c>
    </row>
    <row r="1186" spans="3:67" ht="20.100000000000001" customHeight="1">
      <c r="C1186" s="19">
        <v>73004102</v>
      </c>
      <c r="D1186" s="13" t="s">
        <v>385</v>
      </c>
      <c r="E1186" s="19">
        <v>1</v>
      </c>
      <c r="F1186" s="12">
        <v>60010300</v>
      </c>
      <c r="G1186" s="19">
        <v>0</v>
      </c>
      <c r="H1186" s="14">
        <v>0</v>
      </c>
      <c r="I1186" s="19">
        <v>1</v>
      </c>
      <c r="J1186" s="19">
        <v>0</v>
      </c>
      <c r="K1186" s="19">
        <v>0</v>
      </c>
      <c r="L1186" s="12">
        <v>0</v>
      </c>
      <c r="M1186" s="12">
        <v>0</v>
      </c>
      <c r="N1186" s="57">
        <v>2</v>
      </c>
      <c r="O1186" s="12">
        <v>2</v>
      </c>
      <c r="P1186" s="12">
        <v>0.9</v>
      </c>
      <c r="Q1186" s="12">
        <v>0</v>
      </c>
      <c r="R1186" s="7">
        <v>0</v>
      </c>
      <c r="S1186" s="12">
        <v>0</v>
      </c>
      <c r="T1186" s="12">
        <v>1</v>
      </c>
      <c r="U1186" s="12">
        <v>2</v>
      </c>
      <c r="V1186" s="12">
        <v>0</v>
      </c>
      <c r="W1186" s="12">
        <v>0</v>
      </c>
      <c r="X1186" s="12">
        <v>0</v>
      </c>
      <c r="Y1186" s="12">
        <v>0</v>
      </c>
      <c r="Z1186" s="12">
        <v>0</v>
      </c>
      <c r="AA1186" s="12">
        <v>0</v>
      </c>
      <c r="AB1186" s="12">
        <v>0</v>
      </c>
      <c r="AC1186" s="12">
        <v>0</v>
      </c>
      <c r="AD1186" s="12">
        <v>30</v>
      </c>
      <c r="AE1186" s="12">
        <v>0</v>
      </c>
      <c r="AF1186" s="12">
        <v>0</v>
      </c>
      <c r="AG1186" s="7">
        <v>2</v>
      </c>
      <c r="AH1186" s="7">
        <v>2</v>
      </c>
      <c r="AI1186" s="7">
        <v>0</v>
      </c>
      <c r="AJ1186" s="7">
        <v>1.5</v>
      </c>
      <c r="AK1186" s="12">
        <v>0</v>
      </c>
      <c r="AL1186" s="12">
        <v>0</v>
      </c>
      <c r="AM1186" s="12">
        <v>0</v>
      </c>
      <c r="AN1186" s="12">
        <v>1</v>
      </c>
      <c r="AO1186" s="12">
        <v>3000</v>
      </c>
      <c r="AP1186" s="12">
        <v>0.5</v>
      </c>
      <c r="AQ1186" s="12">
        <v>0</v>
      </c>
      <c r="AR1186" s="7">
        <v>0</v>
      </c>
      <c r="AS1186" s="12" t="s">
        <v>151</v>
      </c>
      <c r="AT1186" s="20" t="s">
        <v>152</v>
      </c>
      <c r="AU1186" s="12" t="s">
        <v>353</v>
      </c>
      <c r="AV1186" s="19">
        <v>0</v>
      </c>
      <c r="AW1186" s="19">
        <v>0</v>
      </c>
      <c r="AX1186" s="13" t="s">
        <v>341</v>
      </c>
      <c r="AY1186" s="12" t="s">
        <v>1464</v>
      </c>
      <c r="AZ1186" s="14">
        <v>0</v>
      </c>
      <c r="BA1186" s="14">
        <v>0</v>
      </c>
      <c r="BB1186" s="38" t="s">
        <v>1465</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73004103</v>
      </c>
      <c r="D1187" s="13" t="s">
        <v>760</v>
      </c>
      <c r="E1187" s="19">
        <v>1</v>
      </c>
      <c r="F1187" s="12">
        <v>60010100</v>
      </c>
      <c r="G1187" s="19">
        <v>0</v>
      </c>
      <c r="H1187" s="14">
        <v>0</v>
      </c>
      <c r="I1187" s="19">
        <v>1</v>
      </c>
      <c r="J1187" s="19">
        <v>0</v>
      </c>
      <c r="K1187" s="19">
        <v>0</v>
      </c>
      <c r="L1187" s="12">
        <v>0</v>
      </c>
      <c r="M1187" s="12">
        <v>0</v>
      </c>
      <c r="N1187" s="57">
        <v>2</v>
      </c>
      <c r="O1187" s="12">
        <v>1</v>
      </c>
      <c r="P1187" s="12">
        <v>1</v>
      </c>
      <c r="Q1187" s="12">
        <v>0</v>
      </c>
      <c r="R1187" s="7">
        <v>0</v>
      </c>
      <c r="S1187" s="12">
        <v>0</v>
      </c>
      <c r="T1187" s="12">
        <v>1</v>
      </c>
      <c r="U1187" s="12">
        <v>2</v>
      </c>
      <c r="V1187" s="12">
        <v>0</v>
      </c>
      <c r="W1187" s="12">
        <v>2</v>
      </c>
      <c r="X1187" s="12">
        <v>0</v>
      </c>
      <c r="Y1187" s="12">
        <v>1</v>
      </c>
      <c r="Z1187" s="12">
        <v>0</v>
      </c>
      <c r="AA1187" s="12">
        <v>0</v>
      </c>
      <c r="AB1187" s="12">
        <v>0</v>
      </c>
      <c r="AC1187" s="12">
        <v>0</v>
      </c>
      <c r="AD1187" s="12">
        <v>10</v>
      </c>
      <c r="AE1187" s="12">
        <v>2</v>
      </c>
      <c r="AF1187" s="12" t="s">
        <v>161</v>
      </c>
      <c r="AG1187" s="7">
        <v>0</v>
      </c>
      <c r="AH1187" s="7">
        <v>2</v>
      </c>
      <c r="AI1187" s="7">
        <v>0</v>
      </c>
      <c r="AJ1187" s="7">
        <v>1.5</v>
      </c>
      <c r="AK1187" s="12">
        <v>0</v>
      </c>
      <c r="AL1187" s="12">
        <v>0</v>
      </c>
      <c r="AM1187" s="12">
        <v>0</v>
      </c>
      <c r="AN1187" s="12">
        <v>1.5</v>
      </c>
      <c r="AO1187" s="12">
        <v>10000</v>
      </c>
      <c r="AP1187" s="12">
        <v>1</v>
      </c>
      <c r="AQ1187" s="12">
        <v>5</v>
      </c>
      <c r="AR1187" s="7">
        <v>0</v>
      </c>
      <c r="AS1187" s="12" t="s">
        <v>151</v>
      </c>
      <c r="AT1187" s="20" t="s">
        <v>395</v>
      </c>
      <c r="AU1187" s="12" t="s">
        <v>346</v>
      </c>
      <c r="AV1187" s="19">
        <v>10000007</v>
      </c>
      <c r="AW1187" s="19">
        <v>70302003</v>
      </c>
      <c r="AX1187" s="20" t="s">
        <v>377</v>
      </c>
      <c r="AY1187" s="14">
        <v>0</v>
      </c>
      <c r="AZ1187" s="14">
        <v>0</v>
      </c>
      <c r="BA1187" s="14">
        <v>0</v>
      </c>
      <c r="BB1187" s="38" t="s">
        <v>625</v>
      </c>
      <c r="BC1187" s="12">
        <v>1</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73004201</v>
      </c>
      <c r="D1188" s="13" t="s">
        <v>427</v>
      </c>
      <c r="E1188" s="12">
        <v>1</v>
      </c>
      <c r="F1188" s="12">
        <v>60010100</v>
      </c>
      <c r="G1188" s="19">
        <v>0</v>
      </c>
      <c r="H1188" s="14">
        <v>0</v>
      </c>
      <c r="I1188" s="19">
        <v>1</v>
      </c>
      <c r="J1188" s="19">
        <v>0</v>
      </c>
      <c r="K1188" s="19">
        <v>0</v>
      </c>
      <c r="L1188" s="12">
        <v>0</v>
      </c>
      <c r="M1188" s="12">
        <v>0</v>
      </c>
      <c r="N1188" s="57">
        <v>2</v>
      </c>
      <c r="O1188" s="12">
        <v>1</v>
      </c>
      <c r="P1188" s="12">
        <v>0.3</v>
      </c>
      <c r="Q1188" s="12">
        <v>0</v>
      </c>
      <c r="R1188" s="7">
        <v>101</v>
      </c>
      <c r="S1188" s="12">
        <v>0</v>
      </c>
      <c r="T1188" s="12">
        <v>1</v>
      </c>
      <c r="U1188" s="12">
        <v>2</v>
      </c>
      <c r="V1188" s="12">
        <v>0</v>
      </c>
      <c r="W1188" s="12">
        <v>3</v>
      </c>
      <c r="X1188" s="12">
        <v>0</v>
      </c>
      <c r="Y1188" s="12">
        <v>0</v>
      </c>
      <c r="Z1188" s="12">
        <v>0</v>
      </c>
      <c r="AA1188" s="12">
        <v>0</v>
      </c>
      <c r="AB1188" s="12">
        <v>0</v>
      </c>
      <c r="AC1188" s="12">
        <v>0</v>
      </c>
      <c r="AD1188" s="12">
        <v>12</v>
      </c>
      <c r="AE1188" s="12">
        <v>1</v>
      </c>
      <c r="AF1188" s="12">
        <v>3</v>
      </c>
      <c r="AG1188" s="7">
        <v>6</v>
      </c>
      <c r="AH1188" s="7">
        <v>1</v>
      </c>
      <c r="AI1188" s="7">
        <v>0</v>
      </c>
      <c r="AJ1188" s="7">
        <v>1.5</v>
      </c>
      <c r="AK1188" s="12">
        <v>0</v>
      </c>
      <c r="AL1188" s="12">
        <v>0</v>
      </c>
      <c r="AM1188" s="12">
        <v>0</v>
      </c>
      <c r="AN1188" s="12">
        <v>3</v>
      </c>
      <c r="AO1188" s="12">
        <v>5000</v>
      </c>
      <c r="AP1188" s="12">
        <v>3</v>
      </c>
      <c r="AQ1188" s="12">
        <v>0</v>
      </c>
      <c r="AR1188" s="7">
        <v>0</v>
      </c>
      <c r="AS1188" s="12" t="s">
        <v>151</v>
      </c>
      <c r="AT1188" s="20" t="s">
        <v>194</v>
      </c>
      <c r="AU1188" s="12" t="s">
        <v>346</v>
      </c>
      <c r="AV1188" s="19">
        <v>10000007</v>
      </c>
      <c r="AW1188" s="19">
        <v>70103003</v>
      </c>
      <c r="AX1188" s="13" t="s">
        <v>153</v>
      </c>
      <c r="AY1188" s="12" t="s">
        <v>1466</v>
      </c>
      <c r="AZ1188" s="14">
        <v>0</v>
      </c>
      <c r="BA1188" s="14">
        <v>0</v>
      </c>
      <c r="BB1188" s="38" t="s">
        <v>429</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73004202</v>
      </c>
      <c r="D1189" s="13" t="s">
        <v>455</v>
      </c>
      <c r="E1189" s="19">
        <v>1</v>
      </c>
      <c r="F1189" s="19">
        <v>60010500</v>
      </c>
      <c r="G1189" s="19">
        <v>0</v>
      </c>
      <c r="H1189" s="14">
        <v>0</v>
      </c>
      <c r="I1189" s="19">
        <v>1</v>
      </c>
      <c r="J1189" s="19">
        <v>0</v>
      </c>
      <c r="K1189" s="19">
        <v>0</v>
      </c>
      <c r="L1189" s="19">
        <v>0</v>
      </c>
      <c r="M1189" s="19">
        <v>0</v>
      </c>
      <c r="N1189" s="57">
        <v>2</v>
      </c>
      <c r="O1189" s="19">
        <v>2</v>
      </c>
      <c r="P1189" s="19">
        <v>0.95</v>
      </c>
      <c r="Q1189" s="19">
        <v>0</v>
      </c>
      <c r="R1189" s="7">
        <v>0</v>
      </c>
      <c r="S1189" s="14">
        <v>0</v>
      </c>
      <c r="T1189" s="12">
        <v>1</v>
      </c>
      <c r="U1189" s="19">
        <v>1</v>
      </c>
      <c r="V1189" s="19">
        <v>0</v>
      </c>
      <c r="W1189" s="19">
        <v>3</v>
      </c>
      <c r="X1189" s="19">
        <v>0</v>
      </c>
      <c r="Y1189" s="19">
        <v>0</v>
      </c>
      <c r="Z1189" s="19">
        <v>0</v>
      </c>
      <c r="AA1189" s="19">
        <v>0</v>
      </c>
      <c r="AB1189" s="12">
        <v>0</v>
      </c>
      <c r="AC1189" s="19">
        <v>0</v>
      </c>
      <c r="AD1189" s="19">
        <v>10</v>
      </c>
      <c r="AE1189" s="19">
        <v>0</v>
      </c>
      <c r="AF1189" s="19">
        <v>0</v>
      </c>
      <c r="AG1189" s="7">
        <v>7</v>
      </c>
      <c r="AH1189" s="7">
        <v>0</v>
      </c>
      <c r="AI1189" s="7">
        <v>0</v>
      </c>
      <c r="AJ1189" s="7">
        <v>0</v>
      </c>
      <c r="AK1189" s="19">
        <v>0</v>
      </c>
      <c r="AL1189" s="19">
        <v>0</v>
      </c>
      <c r="AM1189" s="19">
        <v>0</v>
      </c>
      <c r="AN1189" s="19">
        <v>0</v>
      </c>
      <c r="AO1189" s="19">
        <v>1000</v>
      </c>
      <c r="AP1189" s="19">
        <v>0.5</v>
      </c>
      <c r="AQ1189" s="19">
        <v>0</v>
      </c>
      <c r="AR1189" s="7">
        <v>0</v>
      </c>
      <c r="AS1189" s="19">
        <v>0</v>
      </c>
      <c r="AT1189" s="20" t="s">
        <v>456</v>
      </c>
      <c r="AU1189" s="19">
        <v>0</v>
      </c>
      <c r="AV1189" s="19">
        <v>10007001</v>
      </c>
      <c r="AW1189" s="19">
        <v>0</v>
      </c>
      <c r="AX1189" s="20" t="s">
        <v>153</v>
      </c>
      <c r="AY1189" s="20" t="s">
        <v>151</v>
      </c>
      <c r="AZ1189" s="14">
        <v>0</v>
      </c>
      <c r="BA1189" s="14">
        <v>0</v>
      </c>
      <c r="BB1189" s="70" t="s">
        <v>1463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73004203</v>
      </c>
      <c r="D1190" s="13" t="s">
        <v>615</v>
      </c>
      <c r="E1190" s="19">
        <v>1</v>
      </c>
      <c r="F1190" s="12">
        <v>60010100</v>
      </c>
      <c r="G1190" s="19">
        <v>0</v>
      </c>
      <c r="H1190" s="14">
        <v>0</v>
      </c>
      <c r="I1190" s="19">
        <v>1</v>
      </c>
      <c r="J1190" s="19">
        <v>0</v>
      </c>
      <c r="K1190" s="19">
        <v>0</v>
      </c>
      <c r="L1190" s="12">
        <v>0</v>
      </c>
      <c r="M1190" s="12">
        <v>0</v>
      </c>
      <c r="N1190" s="57">
        <v>2</v>
      </c>
      <c r="O1190" s="12">
        <v>2</v>
      </c>
      <c r="P1190" s="12">
        <v>0.9</v>
      </c>
      <c r="Q1190" s="12">
        <v>0</v>
      </c>
      <c r="R1190" s="7">
        <v>101</v>
      </c>
      <c r="S1190" s="12">
        <v>0</v>
      </c>
      <c r="T1190" s="12">
        <v>1</v>
      </c>
      <c r="U1190" s="12">
        <v>2</v>
      </c>
      <c r="V1190" s="12">
        <v>0</v>
      </c>
      <c r="W1190" s="12">
        <v>3</v>
      </c>
      <c r="X1190" s="12">
        <v>0</v>
      </c>
      <c r="Y1190" s="12">
        <v>1</v>
      </c>
      <c r="Z1190" s="12">
        <v>0</v>
      </c>
      <c r="AA1190" s="12">
        <v>0</v>
      </c>
      <c r="AB1190" s="12">
        <v>0</v>
      </c>
      <c r="AC1190" s="12">
        <v>0</v>
      </c>
      <c r="AD1190" s="12">
        <v>15</v>
      </c>
      <c r="AE1190" s="12">
        <v>1</v>
      </c>
      <c r="AF1190" s="12" t="s">
        <v>389</v>
      </c>
      <c r="AG1190" s="7">
        <v>1</v>
      </c>
      <c r="AH1190" s="7">
        <v>1</v>
      </c>
      <c r="AI1190" s="7">
        <v>0</v>
      </c>
      <c r="AJ1190" s="7">
        <v>3</v>
      </c>
      <c r="AK1190" s="12">
        <v>0</v>
      </c>
      <c r="AL1190" s="12">
        <v>0</v>
      </c>
      <c r="AM1190" s="12">
        <v>0</v>
      </c>
      <c r="AN1190" s="12">
        <v>3</v>
      </c>
      <c r="AO1190" s="12">
        <v>5000</v>
      </c>
      <c r="AP1190" s="12">
        <v>2.5</v>
      </c>
      <c r="AQ1190" s="12">
        <v>0</v>
      </c>
      <c r="AR1190" s="7">
        <v>0</v>
      </c>
      <c r="AS1190" s="12" t="s">
        <v>423</v>
      </c>
      <c r="AT1190" s="20" t="s">
        <v>194</v>
      </c>
      <c r="AU1190" s="12" t="s">
        <v>346</v>
      </c>
      <c r="AV1190" s="19">
        <v>10000007</v>
      </c>
      <c r="AW1190" s="19">
        <v>70403003</v>
      </c>
      <c r="AX1190" s="13" t="s">
        <v>153</v>
      </c>
      <c r="AY1190" s="12">
        <v>0</v>
      </c>
      <c r="AZ1190" s="14">
        <v>0</v>
      </c>
      <c r="BA1190" s="14">
        <v>0</v>
      </c>
      <c r="BB1190" s="38" t="s">
        <v>1397</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73004204</v>
      </c>
      <c r="D1191" s="13" t="s">
        <v>634</v>
      </c>
      <c r="E1191" s="19">
        <v>1</v>
      </c>
      <c r="F1191" s="12">
        <v>60010100</v>
      </c>
      <c r="G1191" s="19">
        <v>0</v>
      </c>
      <c r="H1191" s="14">
        <v>0</v>
      </c>
      <c r="I1191" s="19">
        <v>1</v>
      </c>
      <c r="J1191" s="19">
        <v>0</v>
      </c>
      <c r="K1191" s="19">
        <v>0</v>
      </c>
      <c r="L1191" s="12">
        <v>0</v>
      </c>
      <c r="M1191" s="12">
        <v>0</v>
      </c>
      <c r="N1191" s="57">
        <v>2</v>
      </c>
      <c r="O1191" s="12">
        <v>1</v>
      </c>
      <c r="P1191" s="12">
        <v>0.3</v>
      </c>
      <c r="Q1191" s="12">
        <v>0</v>
      </c>
      <c r="R1191" s="7">
        <v>101</v>
      </c>
      <c r="S1191" s="12">
        <v>0</v>
      </c>
      <c r="T1191" s="12">
        <v>1</v>
      </c>
      <c r="U1191" s="12">
        <v>2</v>
      </c>
      <c r="V1191" s="12">
        <v>0</v>
      </c>
      <c r="W1191" s="12">
        <v>1</v>
      </c>
      <c r="X1191" s="12">
        <v>0</v>
      </c>
      <c r="Y1191" s="12">
        <v>1</v>
      </c>
      <c r="Z1191" s="12">
        <v>0</v>
      </c>
      <c r="AA1191" s="12">
        <v>0</v>
      </c>
      <c r="AB1191" s="12">
        <v>0</v>
      </c>
      <c r="AC1191" s="12">
        <v>0</v>
      </c>
      <c r="AD1191" s="12">
        <v>30</v>
      </c>
      <c r="AE1191" s="12">
        <v>1</v>
      </c>
      <c r="AF1191" s="12" t="s">
        <v>505</v>
      </c>
      <c r="AG1191" s="7">
        <v>0</v>
      </c>
      <c r="AH1191" s="7">
        <v>0</v>
      </c>
      <c r="AI1191" s="7">
        <v>0</v>
      </c>
      <c r="AJ1191" s="7">
        <v>0</v>
      </c>
      <c r="AK1191" s="12">
        <v>0</v>
      </c>
      <c r="AL1191" s="12">
        <v>0</v>
      </c>
      <c r="AM1191" s="12">
        <v>0</v>
      </c>
      <c r="AN1191" s="12">
        <v>0.5</v>
      </c>
      <c r="AO1191" s="12">
        <v>999999</v>
      </c>
      <c r="AP1191" s="12">
        <v>0.5</v>
      </c>
      <c r="AQ1191" s="12">
        <v>0</v>
      </c>
      <c r="AR1191" s="7">
        <v>0</v>
      </c>
      <c r="AS1191" s="141" t="s">
        <v>583</v>
      </c>
      <c r="AT1191" s="20" t="s">
        <v>211</v>
      </c>
      <c r="AU1191" s="12" t="s">
        <v>346</v>
      </c>
      <c r="AV1191" s="19">
        <v>10000007</v>
      </c>
      <c r="AW1191" s="19">
        <v>70202004</v>
      </c>
      <c r="AX1191" s="20" t="s">
        <v>227</v>
      </c>
      <c r="AY1191" s="20" t="s">
        <v>257</v>
      </c>
      <c r="AZ1191" s="14">
        <v>0</v>
      </c>
      <c r="BA1191" s="14">
        <v>0</v>
      </c>
      <c r="BB1191" s="38" t="s">
        <v>1448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73004301</v>
      </c>
      <c r="D1192" s="13" t="s">
        <v>1467</v>
      </c>
      <c r="E1192" s="19">
        <v>1</v>
      </c>
      <c r="F1192" s="12">
        <v>60010100</v>
      </c>
      <c r="G1192" s="19">
        <v>0</v>
      </c>
      <c r="H1192" s="14">
        <v>0</v>
      </c>
      <c r="I1192" s="19">
        <v>1</v>
      </c>
      <c r="J1192" s="19">
        <v>0</v>
      </c>
      <c r="K1192" s="19">
        <v>0</v>
      </c>
      <c r="L1192" s="12">
        <v>0</v>
      </c>
      <c r="M1192" s="12">
        <v>0</v>
      </c>
      <c r="N1192" s="57">
        <v>2</v>
      </c>
      <c r="O1192" s="12">
        <v>1</v>
      </c>
      <c r="P1192" s="12">
        <v>1</v>
      </c>
      <c r="Q1192" s="12">
        <v>0</v>
      </c>
      <c r="R1192" s="7">
        <v>0</v>
      </c>
      <c r="S1192" s="12">
        <v>0</v>
      </c>
      <c r="T1192" s="12">
        <v>1</v>
      </c>
      <c r="U1192" s="12">
        <v>2</v>
      </c>
      <c r="V1192" s="12">
        <v>0</v>
      </c>
      <c r="W1192" s="12">
        <v>2</v>
      </c>
      <c r="X1192" s="12">
        <v>0</v>
      </c>
      <c r="Y1192" s="12">
        <v>1</v>
      </c>
      <c r="Z1192" s="12">
        <v>0</v>
      </c>
      <c r="AA1192" s="12">
        <v>0</v>
      </c>
      <c r="AB1192" s="12">
        <v>0</v>
      </c>
      <c r="AC1192" s="12">
        <v>0</v>
      </c>
      <c r="AD1192" s="12">
        <v>10</v>
      </c>
      <c r="AE1192" s="12">
        <v>2</v>
      </c>
      <c r="AF1192" s="12" t="s">
        <v>161</v>
      </c>
      <c r="AG1192" s="7">
        <v>0</v>
      </c>
      <c r="AH1192" s="7">
        <v>2</v>
      </c>
      <c r="AI1192" s="7">
        <v>0</v>
      </c>
      <c r="AJ1192" s="7">
        <v>1.5</v>
      </c>
      <c r="AK1192" s="12">
        <v>0</v>
      </c>
      <c r="AL1192" s="12">
        <v>0</v>
      </c>
      <c r="AM1192" s="12">
        <v>0</v>
      </c>
      <c r="AN1192" s="12">
        <v>1.5</v>
      </c>
      <c r="AO1192" s="12">
        <v>10000</v>
      </c>
      <c r="AP1192" s="12">
        <v>1</v>
      </c>
      <c r="AQ1192" s="12">
        <v>5</v>
      </c>
      <c r="AR1192" s="7">
        <v>0</v>
      </c>
      <c r="AS1192" s="12" t="s">
        <v>151</v>
      </c>
      <c r="AT1192" s="20" t="s">
        <v>395</v>
      </c>
      <c r="AU1192" s="12" t="s">
        <v>346</v>
      </c>
      <c r="AV1192" s="19">
        <v>10000007</v>
      </c>
      <c r="AW1192" s="19">
        <v>70302003</v>
      </c>
      <c r="AX1192" s="20" t="s">
        <v>377</v>
      </c>
      <c r="AY1192" s="14">
        <v>0</v>
      </c>
      <c r="AZ1192" s="14">
        <v>0</v>
      </c>
      <c r="BA1192" s="14">
        <v>0</v>
      </c>
      <c r="BB1192" s="38" t="s">
        <v>625</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73004302</v>
      </c>
      <c r="D1193" s="13" t="s">
        <v>1467</v>
      </c>
      <c r="E1193" s="19">
        <v>1</v>
      </c>
      <c r="F1193" s="12">
        <v>60010100</v>
      </c>
      <c r="G1193" s="19">
        <v>0</v>
      </c>
      <c r="H1193" s="14">
        <v>0</v>
      </c>
      <c r="I1193" s="19">
        <v>1</v>
      </c>
      <c r="J1193" s="19">
        <v>0</v>
      </c>
      <c r="K1193" s="19">
        <v>0</v>
      </c>
      <c r="L1193" s="12">
        <v>0</v>
      </c>
      <c r="M1193" s="12">
        <v>0</v>
      </c>
      <c r="N1193" s="57">
        <v>2</v>
      </c>
      <c r="O1193" s="12">
        <v>1</v>
      </c>
      <c r="P1193" s="12">
        <v>1</v>
      </c>
      <c r="Q1193" s="12">
        <v>0</v>
      </c>
      <c r="R1193" s="7">
        <v>0</v>
      </c>
      <c r="S1193" s="12">
        <v>0</v>
      </c>
      <c r="T1193" s="12">
        <v>1</v>
      </c>
      <c r="U1193" s="12">
        <v>2</v>
      </c>
      <c r="V1193" s="12">
        <v>0</v>
      </c>
      <c r="W1193" s="12">
        <v>2</v>
      </c>
      <c r="X1193" s="12">
        <v>0</v>
      </c>
      <c r="Y1193" s="12">
        <v>1</v>
      </c>
      <c r="Z1193" s="12">
        <v>0</v>
      </c>
      <c r="AA1193" s="12">
        <v>0</v>
      </c>
      <c r="AB1193" s="12">
        <v>0</v>
      </c>
      <c r="AC1193" s="12">
        <v>0</v>
      </c>
      <c r="AD1193" s="12">
        <v>10</v>
      </c>
      <c r="AE1193" s="12">
        <v>2</v>
      </c>
      <c r="AF1193" s="12" t="s">
        <v>161</v>
      </c>
      <c r="AG1193" s="7">
        <v>0</v>
      </c>
      <c r="AH1193" s="7">
        <v>2</v>
      </c>
      <c r="AI1193" s="7">
        <v>0</v>
      </c>
      <c r="AJ1193" s="7">
        <v>1.5</v>
      </c>
      <c r="AK1193" s="12">
        <v>0</v>
      </c>
      <c r="AL1193" s="12">
        <v>0</v>
      </c>
      <c r="AM1193" s="12">
        <v>0</v>
      </c>
      <c r="AN1193" s="12">
        <v>1.5</v>
      </c>
      <c r="AO1193" s="12">
        <v>10000</v>
      </c>
      <c r="AP1193" s="12">
        <v>1</v>
      </c>
      <c r="AQ1193" s="12">
        <v>5</v>
      </c>
      <c r="AR1193" s="7">
        <v>0</v>
      </c>
      <c r="AS1193" s="12" t="s">
        <v>151</v>
      </c>
      <c r="AT1193" s="20" t="s">
        <v>395</v>
      </c>
      <c r="AU1193" s="12" t="s">
        <v>346</v>
      </c>
      <c r="AV1193" s="19">
        <v>10000007</v>
      </c>
      <c r="AW1193" s="19">
        <v>70302003</v>
      </c>
      <c r="AX1193" s="20" t="s">
        <v>377</v>
      </c>
      <c r="AY1193" s="14" t="s">
        <v>818</v>
      </c>
      <c r="AZ1193" s="14">
        <v>0</v>
      </c>
      <c r="BA1193" s="14">
        <v>0</v>
      </c>
      <c r="BB1193" s="38" t="s">
        <v>625</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73004303</v>
      </c>
      <c r="D1194" s="13" t="s">
        <v>615</v>
      </c>
      <c r="E1194" s="19">
        <v>1</v>
      </c>
      <c r="F1194" s="12">
        <v>60010100</v>
      </c>
      <c r="G1194" s="19">
        <v>0</v>
      </c>
      <c r="H1194" s="14">
        <v>0</v>
      </c>
      <c r="I1194" s="19">
        <v>1</v>
      </c>
      <c r="J1194" s="19">
        <v>0</v>
      </c>
      <c r="K1194" s="19">
        <v>0</v>
      </c>
      <c r="L1194" s="12">
        <v>0</v>
      </c>
      <c r="M1194" s="12">
        <v>0</v>
      </c>
      <c r="N1194" s="57">
        <v>2</v>
      </c>
      <c r="O1194" s="12">
        <v>2</v>
      </c>
      <c r="P1194" s="12">
        <v>0.9</v>
      </c>
      <c r="Q1194" s="12">
        <v>0</v>
      </c>
      <c r="R1194" s="7">
        <v>101</v>
      </c>
      <c r="S1194" s="12">
        <v>0</v>
      </c>
      <c r="T1194" s="12">
        <v>1</v>
      </c>
      <c r="U1194" s="12">
        <v>2</v>
      </c>
      <c r="V1194" s="12">
        <v>0</v>
      </c>
      <c r="W1194" s="12">
        <v>3</v>
      </c>
      <c r="X1194" s="12">
        <v>0</v>
      </c>
      <c r="Y1194" s="12">
        <v>1</v>
      </c>
      <c r="Z1194" s="12">
        <v>0</v>
      </c>
      <c r="AA1194" s="12">
        <v>0</v>
      </c>
      <c r="AB1194" s="12">
        <v>0</v>
      </c>
      <c r="AC1194" s="12">
        <v>0</v>
      </c>
      <c r="AD1194" s="12">
        <v>15</v>
      </c>
      <c r="AE1194" s="12">
        <v>1</v>
      </c>
      <c r="AF1194" s="12" t="s">
        <v>389</v>
      </c>
      <c r="AG1194" s="7">
        <v>1</v>
      </c>
      <c r="AH1194" s="7">
        <v>1</v>
      </c>
      <c r="AI1194" s="7">
        <v>0</v>
      </c>
      <c r="AJ1194" s="7">
        <v>3</v>
      </c>
      <c r="AK1194" s="12">
        <v>0</v>
      </c>
      <c r="AL1194" s="12">
        <v>0</v>
      </c>
      <c r="AM1194" s="12">
        <v>0</v>
      </c>
      <c r="AN1194" s="12">
        <v>3</v>
      </c>
      <c r="AO1194" s="12">
        <v>5000</v>
      </c>
      <c r="AP1194" s="12">
        <v>2.5</v>
      </c>
      <c r="AQ1194" s="12">
        <v>0</v>
      </c>
      <c r="AR1194" s="7">
        <v>0</v>
      </c>
      <c r="AS1194" s="12" t="s">
        <v>423</v>
      </c>
      <c r="AT1194" s="20" t="s">
        <v>194</v>
      </c>
      <c r="AU1194" s="12" t="s">
        <v>346</v>
      </c>
      <c r="AV1194" s="19">
        <v>10000007</v>
      </c>
      <c r="AW1194" s="19">
        <v>70403003</v>
      </c>
      <c r="AX1194" s="13" t="s">
        <v>153</v>
      </c>
      <c r="AY1194" s="12">
        <v>0</v>
      </c>
      <c r="AZ1194" s="14">
        <v>0</v>
      </c>
      <c r="BA1194" s="14">
        <v>0</v>
      </c>
      <c r="BB1194" s="38" t="s">
        <v>1397</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73004304</v>
      </c>
      <c r="D1195" s="20" t="s">
        <v>432</v>
      </c>
      <c r="E1195" s="19">
        <v>1</v>
      </c>
      <c r="F1195" s="19">
        <v>60010500</v>
      </c>
      <c r="G1195" s="19">
        <v>0</v>
      </c>
      <c r="H1195" s="14">
        <v>0</v>
      </c>
      <c r="I1195" s="19">
        <v>1</v>
      </c>
      <c r="J1195" s="19">
        <v>0</v>
      </c>
      <c r="K1195" s="19">
        <v>0</v>
      </c>
      <c r="L1195" s="19">
        <v>0</v>
      </c>
      <c r="M1195" s="19">
        <v>0</v>
      </c>
      <c r="N1195" s="57">
        <v>2</v>
      </c>
      <c r="O1195" s="19">
        <v>2</v>
      </c>
      <c r="P1195" s="19">
        <v>0.6</v>
      </c>
      <c r="Q1195" s="19">
        <v>0</v>
      </c>
      <c r="R1195" s="7">
        <v>0</v>
      </c>
      <c r="S1195" s="14">
        <v>0</v>
      </c>
      <c r="T1195" s="12">
        <v>1</v>
      </c>
      <c r="U1195" s="19">
        <v>2</v>
      </c>
      <c r="V1195" s="19">
        <v>0</v>
      </c>
      <c r="W1195" s="19">
        <v>0</v>
      </c>
      <c r="X1195" s="19">
        <v>0</v>
      </c>
      <c r="Y1195" s="19">
        <v>0</v>
      </c>
      <c r="Z1195" s="19">
        <v>0</v>
      </c>
      <c r="AA1195" s="19">
        <v>0</v>
      </c>
      <c r="AB1195" s="19">
        <v>0</v>
      </c>
      <c r="AC1195" s="19">
        <v>0</v>
      </c>
      <c r="AD1195" s="12">
        <v>99999</v>
      </c>
      <c r="AE1195" s="19">
        <v>0</v>
      </c>
      <c r="AF1195" s="19">
        <v>0</v>
      </c>
      <c r="AG1195" s="7">
        <v>2</v>
      </c>
      <c r="AH1195" s="7">
        <v>0</v>
      </c>
      <c r="AI1195" s="7">
        <v>0</v>
      </c>
      <c r="AJ1195" s="7">
        <v>0</v>
      </c>
      <c r="AK1195" s="19">
        <v>0</v>
      </c>
      <c r="AL1195" s="19">
        <v>0</v>
      </c>
      <c r="AM1195" s="19">
        <v>0</v>
      </c>
      <c r="AN1195" s="19">
        <v>0</v>
      </c>
      <c r="AO1195" s="19">
        <v>1000</v>
      </c>
      <c r="AP1195" s="19">
        <v>0</v>
      </c>
      <c r="AQ1195" s="19">
        <v>0</v>
      </c>
      <c r="AR1195" s="7">
        <v>90104002</v>
      </c>
      <c r="AS1195" s="19" t="s">
        <v>151</v>
      </c>
      <c r="AT1195" s="20" t="s">
        <v>152</v>
      </c>
      <c r="AU1195" s="19" t="s">
        <v>244</v>
      </c>
      <c r="AV1195" s="19">
        <v>0</v>
      </c>
      <c r="AW1195" s="19">
        <v>0</v>
      </c>
      <c r="AX1195" s="20" t="s">
        <v>153</v>
      </c>
      <c r="AY1195" s="20" t="s">
        <v>151</v>
      </c>
      <c r="AZ1195" s="14">
        <v>0</v>
      </c>
      <c r="BA1195" s="14">
        <v>0</v>
      </c>
      <c r="BB1195" s="70" t="s">
        <v>433</v>
      </c>
      <c r="BC1195" s="19">
        <v>0</v>
      </c>
      <c r="BD1195" s="12">
        <v>0</v>
      </c>
      <c r="BE1195" s="19">
        <v>0</v>
      </c>
      <c r="BF1195" s="19">
        <v>0</v>
      </c>
      <c r="BG1195" s="19">
        <v>0</v>
      </c>
      <c r="BH1195" s="19">
        <v>0</v>
      </c>
      <c r="BI1195" s="10">
        <v>0</v>
      </c>
      <c r="BJ1195" s="7">
        <v>0</v>
      </c>
      <c r="BK1195" s="7">
        <v>0</v>
      </c>
      <c r="BL1195" s="7">
        <v>0</v>
      </c>
      <c r="BM1195" s="7">
        <v>0</v>
      </c>
      <c r="BN1195" s="7">
        <v>0</v>
      </c>
      <c r="BO1195" s="7">
        <v>0</v>
      </c>
    </row>
    <row r="1196" spans="3:67" ht="20.100000000000001" customHeight="1">
      <c r="C1196" s="19">
        <v>73004305</v>
      </c>
      <c r="D1196" s="20" t="s">
        <v>1455</v>
      </c>
      <c r="E1196" s="19">
        <v>1</v>
      </c>
      <c r="F1196" s="19">
        <v>60010500</v>
      </c>
      <c r="G1196" s="19">
        <v>0</v>
      </c>
      <c r="H1196" s="14">
        <v>0</v>
      </c>
      <c r="I1196" s="19">
        <v>1</v>
      </c>
      <c r="J1196" s="19">
        <v>0</v>
      </c>
      <c r="K1196" s="19">
        <v>0</v>
      </c>
      <c r="L1196" s="19">
        <v>0</v>
      </c>
      <c r="M1196" s="19">
        <v>0</v>
      </c>
      <c r="N1196" s="57">
        <v>2</v>
      </c>
      <c r="O1196" s="19">
        <v>2</v>
      </c>
      <c r="P1196" s="19">
        <v>0.95</v>
      </c>
      <c r="Q1196" s="19">
        <v>0</v>
      </c>
      <c r="R1196" s="7">
        <v>101</v>
      </c>
      <c r="S1196" s="14">
        <v>0</v>
      </c>
      <c r="T1196" s="12">
        <v>1</v>
      </c>
      <c r="U1196" s="19">
        <v>2</v>
      </c>
      <c r="V1196" s="19">
        <v>0</v>
      </c>
      <c r="W1196" s="19">
        <v>0</v>
      </c>
      <c r="X1196" s="19">
        <v>0</v>
      </c>
      <c r="Y1196" s="19">
        <v>0</v>
      </c>
      <c r="Z1196" s="19">
        <v>0</v>
      </c>
      <c r="AA1196" s="19">
        <v>0</v>
      </c>
      <c r="AB1196" s="12">
        <v>0</v>
      </c>
      <c r="AC1196" s="19">
        <v>0</v>
      </c>
      <c r="AD1196" s="19">
        <v>10</v>
      </c>
      <c r="AE1196" s="19">
        <v>0</v>
      </c>
      <c r="AF1196" s="19">
        <v>0</v>
      </c>
      <c r="AG1196" s="7">
        <v>7</v>
      </c>
      <c r="AH1196" s="7">
        <v>0</v>
      </c>
      <c r="AI1196" s="7">
        <v>0</v>
      </c>
      <c r="AJ1196" s="7">
        <v>0</v>
      </c>
      <c r="AK1196" s="19">
        <v>0</v>
      </c>
      <c r="AL1196" s="19">
        <v>0</v>
      </c>
      <c r="AM1196" s="19">
        <v>0</v>
      </c>
      <c r="AN1196" s="19">
        <v>0</v>
      </c>
      <c r="AO1196" s="19">
        <v>1000</v>
      </c>
      <c r="AP1196" s="19">
        <v>0.5</v>
      </c>
      <c r="AQ1196" s="19">
        <v>0</v>
      </c>
      <c r="AR1196" s="7">
        <v>0</v>
      </c>
      <c r="AS1196" s="144" t="s">
        <v>1468</v>
      </c>
      <c r="AT1196" s="20" t="s">
        <v>456</v>
      </c>
      <c r="AU1196" s="19">
        <v>0</v>
      </c>
      <c r="AV1196" s="19">
        <v>10007001</v>
      </c>
      <c r="AW1196" s="19">
        <v>0</v>
      </c>
      <c r="AX1196" s="20" t="s">
        <v>153</v>
      </c>
      <c r="AY1196" s="20" t="s">
        <v>151</v>
      </c>
      <c r="AZ1196" s="14">
        <v>0</v>
      </c>
      <c r="BA1196" s="14">
        <v>0</v>
      </c>
      <c r="BB1196" s="70" t="s">
        <v>1456</v>
      </c>
      <c r="BC1196" s="19">
        <v>0</v>
      </c>
      <c r="BD1196" s="12">
        <v>0</v>
      </c>
      <c r="BE1196" s="19">
        <v>0</v>
      </c>
      <c r="BF1196" s="19">
        <v>0</v>
      </c>
      <c r="BG1196" s="19">
        <v>0</v>
      </c>
      <c r="BH1196" s="19">
        <v>0</v>
      </c>
      <c r="BI1196" s="10">
        <v>0</v>
      </c>
      <c r="BJ1196" s="7">
        <v>0</v>
      </c>
      <c r="BK1196" s="7">
        <v>0</v>
      </c>
      <c r="BL1196" s="7">
        <v>0</v>
      </c>
      <c r="BM1196" s="7">
        <v>0</v>
      </c>
      <c r="BN1196" s="7">
        <v>0</v>
      </c>
      <c r="BO1196" s="7">
        <v>0</v>
      </c>
    </row>
    <row r="1197" spans="3:67" ht="20.100000000000001" customHeight="1">
      <c r="C1197" s="19">
        <v>73004306</v>
      </c>
      <c r="D1197" s="13" t="s">
        <v>385</v>
      </c>
      <c r="E1197" s="19">
        <v>1</v>
      </c>
      <c r="F1197" s="12">
        <v>60010300</v>
      </c>
      <c r="G1197" s="19">
        <v>0</v>
      </c>
      <c r="H1197" s="14">
        <v>0</v>
      </c>
      <c r="I1197" s="19">
        <v>1</v>
      </c>
      <c r="J1197" s="19">
        <v>0</v>
      </c>
      <c r="K1197" s="19">
        <v>0</v>
      </c>
      <c r="L1197" s="12">
        <v>0</v>
      </c>
      <c r="M1197" s="12">
        <v>0</v>
      </c>
      <c r="N1197" s="57">
        <v>2</v>
      </c>
      <c r="O1197" s="12">
        <v>2</v>
      </c>
      <c r="P1197" s="12">
        <v>0.9</v>
      </c>
      <c r="Q1197" s="12">
        <v>0</v>
      </c>
      <c r="R1197" s="7">
        <v>0</v>
      </c>
      <c r="S1197" s="12">
        <v>0</v>
      </c>
      <c r="T1197" s="12">
        <v>1</v>
      </c>
      <c r="U1197" s="12">
        <v>2</v>
      </c>
      <c r="V1197" s="12">
        <v>0</v>
      </c>
      <c r="W1197" s="12">
        <v>0</v>
      </c>
      <c r="X1197" s="12">
        <v>0</v>
      </c>
      <c r="Y1197" s="12">
        <v>0</v>
      </c>
      <c r="Z1197" s="12">
        <v>0</v>
      </c>
      <c r="AA1197" s="12">
        <v>0</v>
      </c>
      <c r="AB1197" s="12">
        <v>0</v>
      </c>
      <c r="AC1197" s="12">
        <v>0</v>
      </c>
      <c r="AD1197" s="12">
        <v>30</v>
      </c>
      <c r="AE1197" s="12">
        <v>0</v>
      </c>
      <c r="AF1197" s="12">
        <v>0</v>
      </c>
      <c r="AG1197" s="7">
        <v>2</v>
      </c>
      <c r="AH1197" s="7">
        <v>2</v>
      </c>
      <c r="AI1197" s="7">
        <v>0</v>
      </c>
      <c r="AJ1197" s="7">
        <v>1.5</v>
      </c>
      <c r="AK1197" s="12">
        <v>0</v>
      </c>
      <c r="AL1197" s="12">
        <v>0</v>
      </c>
      <c r="AM1197" s="12">
        <v>0</v>
      </c>
      <c r="AN1197" s="12">
        <v>1</v>
      </c>
      <c r="AO1197" s="12">
        <v>3000</v>
      </c>
      <c r="AP1197" s="12">
        <v>0.5</v>
      </c>
      <c r="AQ1197" s="12">
        <v>0</v>
      </c>
      <c r="AR1197" s="7">
        <v>0</v>
      </c>
      <c r="AS1197" s="12" t="s">
        <v>151</v>
      </c>
      <c r="AT1197" s="20" t="s">
        <v>152</v>
      </c>
      <c r="AU1197" s="12" t="s">
        <v>353</v>
      </c>
      <c r="AV1197" s="19">
        <v>0</v>
      </c>
      <c r="AW1197" s="19">
        <v>0</v>
      </c>
      <c r="AX1197" s="13" t="s">
        <v>341</v>
      </c>
      <c r="AY1197" s="12" t="s">
        <v>1464</v>
      </c>
      <c r="AZ1197" s="14">
        <v>0</v>
      </c>
      <c r="BA1197" s="14">
        <v>0</v>
      </c>
      <c r="BB1197" s="38" t="s">
        <v>1465</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68">
        <v>74001001</v>
      </c>
      <c r="D1198" s="56" t="s">
        <v>465</v>
      </c>
      <c r="E1198" s="57">
        <v>2</v>
      </c>
      <c r="F1198" s="57">
        <v>61012301</v>
      </c>
      <c r="G1198" s="57">
        <v>0</v>
      </c>
      <c r="H1198" s="75">
        <v>0</v>
      </c>
      <c r="I1198" s="68">
        <v>1</v>
      </c>
      <c r="J1198" s="68">
        <v>0</v>
      </c>
      <c r="K1198" s="68">
        <v>0</v>
      </c>
      <c r="L1198" s="57">
        <v>0</v>
      </c>
      <c r="M1198" s="57">
        <v>0</v>
      </c>
      <c r="N1198" s="57">
        <v>1</v>
      </c>
      <c r="O1198" s="57">
        <v>1</v>
      </c>
      <c r="P1198" s="57">
        <v>0.5</v>
      </c>
      <c r="Q1198" s="57">
        <v>0</v>
      </c>
      <c r="R1198" s="64">
        <v>1</v>
      </c>
      <c r="S1198" s="57">
        <v>0</v>
      </c>
      <c r="T1198" s="57">
        <v>1</v>
      </c>
      <c r="U1198" s="57">
        <v>2</v>
      </c>
      <c r="V1198" s="57">
        <v>0</v>
      </c>
      <c r="W1198" s="57">
        <v>1.4</v>
      </c>
      <c r="X1198" s="57">
        <v>150</v>
      </c>
      <c r="Y1198" s="57">
        <v>1</v>
      </c>
      <c r="Z1198" s="57">
        <v>0</v>
      </c>
      <c r="AA1198" s="57">
        <v>0</v>
      </c>
      <c r="AB1198" s="57">
        <v>0</v>
      </c>
      <c r="AC1198" s="57">
        <v>0</v>
      </c>
      <c r="AD1198" s="57">
        <v>12</v>
      </c>
      <c r="AE1198" s="57">
        <v>2</v>
      </c>
      <c r="AF1198" s="57" t="s">
        <v>161</v>
      </c>
      <c r="AG1198" s="64">
        <v>7</v>
      </c>
      <c r="AH1198" s="64">
        <v>2</v>
      </c>
      <c r="AI1198" s="7">
        <v>0</v>
      </c>
      <c r="AJ1198" s="64">
        <v>1.5</v>
      </c>
      <c r="AK1198" s="57">
        <v>0</v>
      </c>
      <c r="AL1198" s="57">
        <v>0</v>
      </c>
      <c r="AM1198" s="57">
        <v>0</v>
      </c>
      <c r="AN1198" s="57">
        <v>1.5</v>
      </c>
      <c r="AO1198" s="57">
        <v>1200</v>
      </c>
      <c r="AP1198" s="57">
        <v>1</v>
      </c>
      <c r="AQ1198" s="57">
        <v>15</v>
      </c>
      <c r="AR1198" s="64">
        <v>0</v>
      </c>
      <c r="AS1198" s="57" t="s">
        <v>151</v>
      </c>
      <c r="AT1198" s="56" t="s">
        <v>194</v>
      </c>
      <c r="AU1198" s="57" t="s">
        <v>163</v>
      </c>
      <c r="AV1198" s="68">
        <v>10000011</v>
      </c>
      <c r="AW1198" s="68">
        <v>70404001</v>
      </c>
      <c r="AX1198" s="56" t="s">
        <v>164</v>
      </c>
      <c r="AY1198" s="57">
        <v>0</v>
      </c>
      <c r="AZ1198" s="75">
        <v>0</v>
      </c>
      <c r="BA1198" s="75">
        <v>0</v>
      </c>
      <c r="BB1198" s="76" t="s">
        <v>478</v>
      </c>
      <c r="BC1198" s="57">
        <v>0</v>
      </c>
      <c r="BD1198" s="57">
        <v>0</v>
      </c>
      <c r="BE1198" s="57">
        <v>0</v>
      </c>
      <c r="BF1198" s="57">
        <v>0</v>
      </c>
      <c r="BG1198" s="57">
        <v>0</v>
      </c>
      <c r="BH1198" s="57">
        <v>0</v>
      </c>
      <c r="BI1198" s="87">
        <v>0</v>
      </c>
      <c r="BJ1198" s="7">
        <v>0</v>
      </c>
      <c r="BK1198" s="7">
        <v>0</v>
      </c>
      <c r="BL1198" s="7">
        <v>0</v>
      </c>
      <c r="BM1198" s="7">
        <v>0</v>
      </c>
      <c r="BN1198" s="7">
        <v>0</v>
      </c>
      <c r="BO1198" s="7">
        <v>0</v>
      </c>
    </row>
    <row r="1199" spans="3:67" ht="20.100000000000001" customHeight="1">
      <c r="C1199" s="68">
        <v>75001001</v>
      </c>
      <c r="D1199" s="20" t="s">
        <v>1469</v>
      </c>
      <c r="E1199" s="19">
        <v>1</v>
      </c>
      <c r="F1199" s="19">
        <v>60010500</v>
      </c>
      <c r="G1199" s="19">
        <v>0</v>
      </c>
      <c r="H1199" s="14">
        <v>0</v>
      </c>
      <c r="I1199" s="19">
        <v>1</v>
      </c>
      <c r="J1199" s="19">
        <v>0</v>
      </c>
      <c r="K1199" s="19">
        <v>0</v>
      </c>
      <c r="L1199" s="19">
        <v>0</v>
      </c>
      <c r="M1199" s="19">
        <v>0</v>
      </c>
      <c r="N1199" s="19">
        <v>1</v>
      </c>
      <c r="O1199" s="19">
        <v>2</v>
      </c>
      <c r="P1199" s="19">
        <v>1</v>
      </c>
      <c r="Q1199" s="19">
        <v>0</v>
      </c>
      <c r="R1199" s="7">
        <v>0</v>
      </c>
      <c r="S1199" s="14">
        <v>0</v>
      </c>
      <c r="T1199" s="12">
        <v>1</v>
      </c>
      <c r="U1199" s="19">
        <v>2</v>
      </c>
      <c r="V1199" s="19">
        <v>0</v>
      </c>
      <c r="W1199" s="19">
        <v>0</v>
      </c>
      <c r="X1199" s="19">
        <v>0</v>
      </c>
      <c r="Y1199" s="19">
        <v>0</v>
      </c>
      <c r="Z1199" s="19">
        <v>0</v>
      </c>
      <c r="AA1199" s="19">
        <v>0</v>
      </c>
      <c r="AB1199" s="19">
        <v>0</v>
      </c>
      <c r="AC1199" s="19">
        <v>0</v>
      </c>
      <c r="AD1199" s="19">
        <v>30</v>
      </c>
      <c r="AE1199" s="19">
        <v>0</v>
      </c>
      <c r="AF1199" s="19">
        <v>0</v>
      </c>
      <c r="AG1199" s="7">
        <v>2</v>
      </c>
      <c r="AH1199" s="7">
        <v>0</v>
      </c>
      <c r="AI1199" s="7">
        <v>0</v>
      </c>
      <c r="AJ1199" s="7">
        <v>0</v>
      </c>
      <c r="AK1199" s="19">
        <v>0</v>
      </c>
      <c r="AL1199" s="19">
        <v>0</v>
      </c>
      <c r="AM1199" s="19">
        <v>0</v>
      </c>
      <c r="AN1199" s="19">
        <v>0</v>
      </c>
      <c r="AO1199" s="19">
        <v>1000</v>
      </c>
      <c r="AP1199" s="19">
        <v>0</v>
      </c>
      <c r="AQ1199" s="19">
        <v>0</v>
      </c>
      <c r="AR1199" s="7">
        <v>69000131</v>
      </c>
      <c r="AS1199" s="19" t="s">
        <v>151</v>
      </c>
      <c r="AT1199" s="20" t="s">
        <v>152</v>
      </c>
      <c r="AU1199" s="19" t="s">
        <v>244</v>
      </c>
      <c r="AV1199" s="19">
        <v>0</v>
      </c>
      <c r="AW1199" s="19">
        <v>40000003</v>
      </c>
      <c r="AX1199" s="20" t="s">
        <v>153</v>
      </c>
      <c r="AY1199" s="20" t="s">
        <v>151</v>
      </c>
      <c r="AZ1199" s="14">
        <v>0</v>
      </c>
      <c r="BA1199" s="14">
        <v>0</v>
      </c>
      <c r="BB1199" s="70" t="s">
        <v>350</v>
      </c>
      <c r="BC1199" s="19">
        <v>0</v>
      </c>
      <c r="BD1199" s="12">
        <v>0</v>
      </c>
      <c r="BE1199" s="19">
        <v>0</v>
      </c>
      <c r="BF1199" s="19">
        <v>0</v>
      </c>
      <c r="BG1199" s="19">
        <v>0</v>
      </c>
      <c r="BH1199" s="19">
        <v>0</v>
      </c>
      <c r="BI1199" s="10">
        <v>0</v>
      </c>
      <c r="BJ1199" s="7">
        <v>0</v>
      </c>
      <c r="BK1199" s="7">
        <v>0</v>
      </c>
      <c r="BL1199" s="7">
        <v>0</v>
      </c>
      <c r="BM1199" s="7">
        <v>0</v>
      </c>
      <c r="BN1199" s="7">
        <v>0</v>
      </c>
      <c r="BO1199" s="7">
        <v>0</v>
      </c>
    </row>
    <row r="1200" spans="3:67" ht="19.5" customHeight="1">
      <c r="C1200" s="68">
        <v>76001001</v>
      </c>
      <c r="D1200" s="13" t="s">
        <v>1470</v>
      </c>
      <c r="E1200" s="19">
        <v>1</v>
      </c>
      <c r="F1200" s="12">
        <v>60010100</v>
      </c>
      <c r="G1200" s="19">
        <v>0</v>
      </c>
      <c r="H1200" s="14">
        <v>0</v>
      </c>
      <c r="I1200" s="19">
        <v>1</v>
      </c>
      <c r="J1200" s="19">
        <v>0</v>
      </c>
      <c r="K1200" s="19">
        <v>0</v>
      </c>
      <c r="L1200" s="12">
        <v>0</v>
      </c>
      <c r="M1200" s="12">
        <v>0</v>
      </c>
      <c r="N1200" s="12">
        <v>1</v>
      </c>
      <c r="O1200" s="12">
        <v>0</v>
      </c>
      <c r="P1200" s="12">
        <v>0</v>
      </c>
      <c r="Q1200" s="12">
        <v>0</v>
      </c>
      <c r="R1200" s="7">
        <v>0</v>
      </c>
      <c r="S1200" s="12">
        <v>0</v>
      </c>
      <c r="T1200" s="12">
        <v>1</v>
      </c>
      <c r="U1200" s="12">
        <v>2</v>
      </c>
      <c r="V1200" s="12">
        <v>0</v>
      </c>
      <c r="W1200" s="12">
        <v>0</v>
      </c>
      <c r="X1200" s="12">
        <v>2000</v>
      </c>
      <c r="Y1200" s="12">
        <v>1</v>
      </c>
      <c r="Z1200" s="12">
        <v>0</v>
      </c>
      <c r="AA1200" s="12">
        <v>0</v>
      </c>
      <c r="AB1200" s="12">
        <v>0</v>
      </c>
      <c r="AC1200" s="12">
        <v>0</v>
      </c>
      <c r="AD1200" s="12">
        <v>5</v>
      </c>
      <c r="AE1200" s="12">
        <v>1</v>
      </c>
      <c r="AF1200" s="12">
        <v>3</v>
      </c>
      <c r="AG1200" s="7">
        <v>2</v>
      </c>
      <c r="AH1200" s="7">
        <v>1</v>
      </c>
      <c r="AI1200" s="7">
        <v>0</v>
      </c>
      <c r="AJ1200" s="7">
        <v>6</v>
      </c>
      <c r="AK1200" s="12">
        <v>0</v>
      </c>
      <c r="AL1200" s="12">
        <v>0</v>
      </c>
      <c r="AM1200" s="12">
        <v>0</v>
      </c>
      <c r="AN1200" s="12">
        <v>0</v>
      </c>
      <c r="AO1200" s="12">
        <v>1000</v>
      </c>
      <c r="AP1200" s="12">
        <v>0</v>
      </c>
      <c r="AQ1200" s="12">
        <v>0</v>
      </c>
      <c r="AR1200" s="7">
        <v>0</v>
      </c>
      <c r="AS1200" s="12">
        <v>0</v>
      </c>
      <c r="AT1200" s="20" t="s">
        <v>152</v>
      </c>
      <c r="AU1200" s="57" t="s">
        <v>163</v>
      </c>
      <c r="AV1200" s="19">
        <v>10000007</v>
      </c>
      <c r="AW1200" s="19">
        <v>70203005</v>
      </c>
      <c r="AX1200" s="13" t="s">
        <v>153</v>
      </c>
      <c r="AY1200" s="12">
        <v>0</v>
      </c>
      <c r="AZ1200" s="14">
        <v>0</v>
      </c>
      <c r="BA1200" s="14">
        <v>0</v>
      </c>
      <c r="BB1200" s="38" t="s">
        <v>1471</v>
      </c>
      <c r="BC1200" s="12">
        <v>0</v>
      </c>
      <c r="BD1200" s="12">
        <v>0</v>
      </c>
      <c r="BE1200" s="12">
        <v>0</v>
      </c>
      <c r="BF1200" s="12">
        <v>0</v>
      </c>
      <c r="BG1200" s="12">
        <v>0</v>
      </c>
      <c r="BH1200" s="12">
        <v>0</v>
      </c>
      <c r="BI1200" s="10">
        <v>0</v>
      </c>
      <c r="BJ1200" s="7">
        <v>0</v>
      </c>
      <c r="BK1200" s="7">
        <v>0</v>
      </c>
      <c r="BL1200" s="7">
        <v>0</v>
      </c>
      <c r="BM1200" s="7">
        <v>0</v>
      </c>
      <c r="BN1200" s="7">
        <v>0</v>
      </c>
      <c r="BO1200" s="7">
        <v>0</v>
      </c>
    </row>
    <row r="1201" spans="2:67" ht="20.100000000000001" customHeight="1">
      <c r="C1201" s="19">
        <v>79000001</v>
      </c>
      <c r="D1201" s="20" t="s">
        <v>455</v>
      </c>
      <c r="E1201" s="19">
        <v>1</v>
      </c>
      <c r="F1201" s="19">
        <v>60010500</v>
      </c>
      <c r="G1201" s="19">
        <v>0</v>
      </c>
      <c r="H1201" s="14">
        <v>0</v>
      </c>
      <c r="I1201" s="19">
        <v>1</v>
      </c>
      <c r="J1201" s="19">
        <v>0</v>
      </c>
      <c r="K1201" s="19">
        <v>0</v>
      </c>
      <c r="L1201" s="19">
        <v>0</v>
      </c>
      <c r="M1201" s="19">
        <v>0</v>
      </c>
      <c r="N1201" s="12">
        <v>2</v>
      </c>
      <c r="O1201" s="19">
        <v>1</v>
      </c>
      <c r="P1201" s="19">
        <v>0.1</v>
      </c>
      <c r="Q1201" s="19">
        <v>0</v>
      </c>
      <c r="R1201" s="7">
        <v>0</v>
      </c>
      <c r="S1201" s="14">
        <v>0</v>
      </c>
      <c r="T1201" s="12">
        <v>1</v>
      </c>
      <c r="U1201" s="19">
        <v>1</v>
      </c>
      <c r="V1201" s="19">
        <v>0</v>
      </c>
      <c r="W1201" s="19">
        <v>2</v>
      </c>
      <c r="X1201" s="19">
        <v>0</v>
      </c>
      <c r="Y1201" s="19">
        <v>0</v>
      </c>
      <c r="Z1201" s="19">
        <v>0</v>
      </c>
      <c r="AA1201" s="19">
        <v>0</v>
      </c>
      <c r="AB1201" s="12">
        <v>0</v>
      </c>
      <c r="AC1201" s="19">
        <v>0</v>
      </c>
      <c r="AD1201" s="19">
        <v>10</v>
      </c>
      <c r="AE1201" s="19">
        <v>0</v>
      </c>
      <c r="AF1201" s="19">
        <v>0</v>
      </c>
      <c r="AG1201" s="7">
        <v>7</v>
      </c>
      <c r="AH1201" s="7">
        <v>0</v>
      </c>
      <c r="AI1201" s="7">
        <v>0</v>
      </c>
      <c r="AJ1201" s="7">
        <v>0</v>
      </c>
      <c r="AK1201" s="19">
        <v>0</v>
      </c>
      <c r="AL1201" s="19">
        <v>0</v>
      </c>
      <c r="AM1201" s="19">
        <v>0</v>
      </c>
      <c r="AN1201" s="19">
        <v>0</v>
      </c>
      <c r="AO1201" s="19">
        <v>1000</v>
      </c>
      <c r="AP1201" s="19">
        <v>0.5</v>
      </c>
      <c r="AQ1201" s="19">
        <v>0</v>
      </c>
      <c r="AR1201" s="7">
        <v>0</v>
      </c>
      <c r="AS1201" s="19" t="s">
        <v>423</v>
      </c>
      <c r="AT1201" s="20" t="s">
        <v>456</v>
      </c>
      <c r="AU1201" s="19">
        <v>0</v>
      </c>
      <c r="AV1201" s="19">
        <v>10007001</v>
      </c>
      <c r="AW1201" s="19">
        <v>0</v>
      </c>
      <c r="AX1201" s="20" t="s">
        <v>153</v>
      </c>
      <c r="AY1201" s="20" t="s">
        <v>151</v>
      </c>
      <c r="AZ1201" s="14">
        <v>0</v>
      </c>
      <c r="BA1201" s="14">
        <v>0</v>
      </c>
      <c r="BB1201" s="70" t="s">
        <v>457</v>
      </c>
      <c r="BC1201" s="19">
        <v>0</v>
      </c>
      <c r="BD1201" s="12">
        <v>0</v>
      </c>
      <c r="BE1201" s="19">
        <v>0</v>
      </c>
      <c r="BF1201" s="19">
        <v>0</v>
      </c>
      <c r="BG1201" s="19">
        <v>0</v>
      </c>
      <c r="BH1201" s="19">
        <v>0</v>
      </c>
      <c r="BI1201" s="10">
        <v>0</v>
      </c>
      <c r="BJ1201" s="7">
        <v>0</v>
      </c>
      <c r="BK1201" s="7">
        <v>0</v>
      </c>
      <c r="BL1201" s="7">
        <v>0</v>
      </c>
      <c r="BM1201" s="7">
        <v>0</v>
      </c>
      <c r="BN1201" s="7">
        <v>0</v>
      </c>
      <c r="BO1201" s="7">
        <v>0</v>
      </c>
    </row>
    <row r="1202" spans="2:67" ht="20.100000000000001" customHeight="1">
      <c r="C1202" s="19">
        <v>79000002</v>
      </c>
      <c r="D1202" s="13" t="s">
        <v>760</v>
      </c>
      <c r="E1202" s="19">
        <v>1</v>
      </c>
      <c r="F1202" s="12">
        <v>60010100</v>
      </c>
      <c r="G1202" s="19">
        <v>0</v>
      </c>
      <c r="H1202" s="14">
        <v>0</v>
      </c>
      <c r="I1202" s="19">
        <v>1</v>
      </c>
      <c r="J1202" s="19">
        <v>0</v>
      </c>
      <c r="K1202" s="19">
        <v>0</v>
      </c>
      <c r="L1202" s="12">
        <v>0</v>
      </c>
      <c r="M1202" s="12">
        <v>0</v>
      </c>
      <c r="N1202" s="57">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10</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4" t="s">
        <v>1462</v>
      </c>
      <c r="AZ1202" s="14">
        <v>0</v>
      </c>
      <c r="BA1202" s="14">
        <v>0</v>
      </c>
      <c r="BB1202" s="38" t="s">
        <v>625</v>
      </c>
      <c r="BC1202" s="12">
        <v>1</v>
      </c>
      <c r="BD1202" s="12">
        <v>0</v>
      </c>
      <c r="BE1202" s="12">
        <v>0</v>
      </c>
      <c r="BF1202" s="12">
        <v>0</v>
      </c>
      <c r="BG1202" s="12">
        <v>0</v>
      </c>
      <c r="BH1202" s="12">
        <v>0</v>
      </c>
      <c r="BI1202" s="10">
        <v>0</v>
      </c>
      <c r="BJ1202" s="7">
        <v>0</v>
      </c>
      <c r="BK1202" s="7">
        <v>0</v>
      </c>
      <c r="BL1202" s="7">
        <v>0</v>
      </c>
      <c r="BM1202" s="7">
        <v>0</v>
      </c>
      <c r="BN1202" s="7">
        <v>0</v>
      </c>
      <c r="BO1202" s="7">
        <v>0</v>
      </c>
    </row>
    <row r="1203" spans="2:67" ht="19.5" customHeight="1">
      <c r="C1203" s="19">
        <v>79000003</v>
      </c>
      <c r="D1203" s="13" t="s">
        <v>615</v>
      </c>
      <c r="E1203" s="19">
        <v>1</v>
      </c>
      <c r="F1203" s="12">
        <v>60010100</v>
      </c>
      <c r="G1203" s="19">
        <v>0</v>
      </c>
      <c r="H1203" s="14">
        <v>0</v>
      </c>
      <c r="I1203" s="19">
        <v>1</v>
      </c>
      <c r="J1203" s="19">
        <v>0</v>
      </c>
      <c r="K1203" s="19">
        <v>0</v>
      </c>
      <c r="L1203" s="12">
        <v>0</v>
      </c>
      <c r="M1203" s="12">
        <v>0</v>
      </c>
      <c r="N1203" s="57">
        <v>2</v>
      </c>
      <c r="O1203" s="12">
        <v>2</v>
      </c>
      <c r="P1203" s="12">
        <v>0.9</v>
      </c>
      <c r="Q1203" s="12">
        <v>0</v>
      </c>
      <c r="R1203" s="7">
        <v>1</v>
      </c>
      <c r="S1203" s="12">
        <v>0</v>
      </c>
      <c r="T1203" s="12">
        <v>1</v>
      </c>
      <c r="U1203" s="12">
        <v>2</v>
      </c>
      <c r="V1203" s="12">
        <v>0</v>
      </c>
      <c r="W1203" s="12">
        <v>2</v>
      </c>
      <c r="X1203" s="12">
        <v>0</v>
      </c>
      <c r="Y1203" s="12">
        <v>1</v>
      </c>
      <c r="Z1203" s="12">
        <v>0</v>
      </c>
      <c r="AA1203" s="12">
        <v>0</v>
      </c>
      <c r="AB1203" s="12">
        <v>0</v>
      </c>
      <c r="AC1203" s="12">
        <v>0</v>
      </c>
      <c r="AD1203" s="12">
        <v>15</v>
      </c>
      <c r="AE1203" s="12">
        <v>1</v>
      </c>
      <c r="AF1203" s="12" t="s">
        <v>389</v>
      </c>
      <c r="AG1203" s="7">
        <v>0</v>
      </c>
      <c r="AH1203" s="7">
        <v>1</v>
      </c>
      <c r="AI1203" s="7">
        <v>0</v>
      </c>
      <c r="AJ1203" s="7">
        <v>3</v>
      </c>
      <c r="AK1203" s="12">
        <v>0</v>
      </c>
      <c r="AL1203" s="12">
        <v>0</v>
      </c>
      <c r="AM1203" s="12">
        <v>0</v>
      </c>
      <c r="AN1203" s="12">
        <v>3</v>
      </c>
      <c r="AO1203" s="12">
        <v>5000</v>
      </c>
      <c r="AP1203" s="12">
        <v>2.5</v>
      </c>
      <c r="AQ1203" s="12">
        <v>0</v>
      </c>
      <c r="AR1203" s="7">
        <v>0</v>
      </c>
      <c r="AS1203" s="12">
        <v>90001023</v>
      </c>
      <c r="AT1203" s="20" t="s">
        <v>194</v>
      </c>
      <c r="AU1203" s="12" t="s">
        <v>346</v>
      </c>
      <c r="AV1203" s="19">
        <v>10000007</v>
      </c>
      <c r="AW1203" s="19">
        <v>70403003</v>
      </c>
      <c r="AX1203" s="13" t="s">
        <v>153</v>
      </c>
      <c r="AY1203" s="12">
        <v>0</v>
      </c>
      <c r="AZ1203" s="14">
        <v>0</v>
      </c>
      <c r="BA1203" s="14">
        <v>0</v>
      </c>
      <c r="BB1203" s="38" t="s">
        <v>1397</v>
      </c>
      <c r="BC1203" s="12">
        <v>0</v>
      </c>
      <c r="BD1203" s="12">
        <v>0</v>
      </c>
      <c r="BE1203" s="12">
        <v>0</v>
      </c>
      <c r="BF1203" s="12">
        <v>0</v>
      </c>
      <c r="BG1203" s="12">
        <v>0</v>
      </c>
      <c r="BH1203" s="12">
        <v>0</v>
      </c>
      <c r="BI1203" s="10">
        <v>0</v>
      </c>
      <c r="BJ1203" s="7">
        <v>0</v>
      </c>
      <c r="BK1203" s="7">
        <v>0</v>
      </c>
      <c r="BL1203" s="7">
        <v>0</v>
      </c>
      <c r="BM1203" s="7">
        <v>0</v>
      </c>
      <c r="BN1203" s="7">
        <v>0</v>
      </c>
      <c r="BO1203" s="7">
        <v>0</v>
      </c>
    </row>
    <row r="1204" spans="2:67" ht="19.5" customHeight="1">
      <c r="C1204" s="19">
        <v>79000004</v>
      </c>
      <c r="D1204" s="13" t="s">
        <v>615</v>
      </c>
      <c r="E1204" s="19">
        <v>1</v>
      </c>
      <c r="F1204" s="12">
        <v>60010100</v>
      </c>
      <c r="G1204" s="19">
        <v>0</v>
      </c>
      <c r="H1204" s="14">
        <v>0</v>
      </c>
      <c r="I1204" s="19">
        <v>1</v>
      </c>
      <c r="J1204" s="19">
        <v>0</v>
      </c>
      <c r="K1204" s="19">
        <v>0</v>
      </c>
      <c r="L1204" s="12">
        <v>0</v>
      </c>
      <c r="M1204" s="12">
        <v>0</v>
      </c>
      <c r="N1204" s="12">
        <v>2</v>
      </c>
      <c r="O1204" s="12">
        <v>1</v>
      </c>
      <c r="P1204" s="12">
        <v>0.3</v>
      </c>
      <c r="Q1204" s="12">
        <v>0</v>
      </c>
      <c r="R1204" s="7">
        <v>0</v>
      </c>
      <c r="S1204" s="12">
        <v>0</v>
      </c>
      <c r="T1204" s="12">
        <v>1</v>
      </c>
      <c r="U1204" s="12">
        <v>2</v>
      </c>
      <c r="V1204" s="12">
        <v>0</v>
      </c>
      <c r="W1204" s="12">
        <v>2</v>
      </c>
      <c r="X1204" s="12">
        <v>0</v>
      </c>
      <c r="Y1204" s="12">
        <v>1</v>
      </c>
      <c r="Z1204" s="12">
        <v>0</v>
      </c>
      <c r="AA1204" s="12">
        <v>0</v>
      </c>
      <c r="AB1204" s="12">
        <v>0</v>
      </c>
      <c r="AC1204" s="12">
        <v>0</v>
      </c>
      <c r="AD1204" s="12">
        <v>12</v>
      </c>
      <c r="AE1204" s="12">
        <v>1</v>
      </c>
      <c r="AF1204" s="12" t="s">
        <v>389</v>
      </c>
      <c r="AG1204" s="7">
        <v>0</v>
      </c>
      <c r="AH1204" s="7">
        <v>1</v>
      </c>
      <c r="AI1204" s="7">
        <v>0</v>
      </c>
      <c r="AJ1204" s="7">
        <v>3</v>
      </c>
      <c r="AK1204" s="12">
        <v>0</v>
      </c>
      <c r="AL1204" s="12">
        <v>0</v>
      </c>
      <c r="AM1204" s="12">
        <v>0</v>
      </c>
      <c r="AN1204" s="12">
        <v>3</v>
      </c>
      <c r="AO1204" s="12">
        <v>5000</v>
      </c>
      <c r="AP1204" s="12">
        <v>2.5</v>
      </c>
      <c r="AQ1204" s="12">
        <v>0</v>
      </c>
      <c r="AR1204" s="7">
        <v>0</v>
      </c>
      <c r="AS1204" s="12">
        <v>80001030</v>
      </c>
      <c r="AT1204" s="20" t="s">
        <v>211</v>
      </c>
      <c r="AU1204" s="12" t="s">
        <v>346</v>
      </c>
      <c r="AV1204" s="19">
        <v>10000007</v>
      </c>
      <c r="AW1204" s="19">
        <v>70204001</v>
      </c>
      <c r="AX1204" s="13" t="s">
        <v>153</v>
      </c>
      <c r="AY1204" s="12">
        <v>0</v>
      </c>
      <c r="AZ1204" s="14">
        <v>0</v>
      </c>
      <c r="BA1204" s="14">
        <v>0</v>
      </c>
      <c r="BB1204" s="38" t="s">
        <v>616</v>
      </c>
      <c r="BC1204" s="12">
        <v>0</v>
      </c>
      <c r="BD1204" s="12">
        <v>0</v>
      </c>
      <c r="BE1204" s="12">
        <v>0</v>
      </c>
      <c r="BF1204" s="12">
        <v>0</v>
      </c>
      <c r="BG1204" s="12">
        <v>0</v>
      </c>
      <c r="BH1204" s="12">
        <v>0</v>
      </c>
      <c r="BI1204" s="10">
        <v>0</v>
      </c>
      <c r="BJ1204" s="7">
        <v>0</v>
      </c>
      <c r="BK1204" s="7">
        <v>0</v>
      </c>
      <c r="BL1204" s="7">
        <v>0</v>
      </c>
      <c r="BM1204" s="7">
        <v>0</v>
      </c>
      <c r="BN1204" s="7">
        <v>0</v>
      </c>
      <c r="BO1204" s="7">
        <v>0</v>
      </c>
    </row>
    <row r="1205" spans="2:67" ht="20.100000000000001" customHeight="1">
      <c r="C1205" s="19">
        <v>79000005</v>
      </c>
      <c r="D1205" s="20" t="s">
        <v>432</v>
      </c>
      <c r="E1205" s="19">
        <v>1</v>
      </c>
      <c r="F1205" s="19">
        <v>60010500</v>
      </c>
      <c r="G1205" s="19">
        <v>0</v>
      </c>
      <c r="H1205" s="14">
        <v>0</v>
      </c>
      <c r="I1205" s="19">
        <v>1</v>
      </c>
      <c r="J1205" s="19">
        <v>0</v>
      </c>
      <c r="K1205" s="19">
        <v>0</v>
      </c>
      <c r="L1205" s="19">
        <v>0</v>
      </c>
      <c r="M1205" s="19">
        <v>0</v>
      </c>
      <c r="N1205" s="57">
        <v>2</v>
      </c>
      <c r="O1205" s="19">
        <v>2</v>
      </c>
      <c r="P1205" s="19">
        <v>0.6</v>
      </c>
      <c r="Q1205" s="19">
        <v>0</v>
      </c>
      <c r="R1205" s="7">
        <v>0</v>
      </c>
      <c r="S1205" s="14">
        <v>0</v>
      </c>
      <c r="T1205" s="12">
        <v>1</v>
      </c>
      <c r="U1205" s="19">
        <v>2</v>
      </c>
      <c r="V1205" s="19">
        <v>0</v>
      </c>
      <c r="W1205" s="19">
        <v>0</v>
      </c>
      <c r="X1205" s="19">
        <v>0</v>
      </c>
      <c r="Y1205" s="19">
        <v>0</v>
      </c>
      <c r="Z1205" s="19">
        <v>0</v>
      </c>
      <c r="AA1205" s="19">
        <v>0</v>
      </c>
      <c r="AB1205" s="19">
        <v>0</v>
      </c>
      <c r="AC1205" s="19">
        <v>0</v>
      </c>
      <c r="AD1205" s="12">
        <v>99999</v>
      </c>
      <c r="AE1205" s="19">
        <v>0</v>
      </c>
      <c r="AF1205" s="19">
        <v>0</v>
      </c>
      <c r="AG1205" s="7">
        <v>2</v>
      </c>
      <c r="AH1205" s="7">
        <v>0</v>
      </c>
      <c r="AI1205" s="7">
        <v>0</v>
      </c>
      <c r="AJ1205" s="7">
        <v>0</v>
      </c>
      <c r="AK1205" s="19">
        <v>0</v>
      </c>
      <c r="AL1205" s="19">
        <v>0</v>
      </c>
      <c r="AM1205" s="19">
        <v>0</v>
      </c>
      <c r="AN1205" s="19">
        <v>0</v>
      </c>
      <c r="AO1205" s="19">
        <v>1000</v>
      </c>
      <c r="AP1205" s="19">
        <v>0</v>
      </c>
      <c r="AQ1205" s="19">
        <v>0</v>
      </c>
      <c r="AR1205" s="7">
        <v>90104002</v>
      </c>
      <c r="AS1205" s="19" t="s">
        <v>151</v>
      </c>
      <c r="AT1205" s="20" t="s">
        <v>152</v>
      </c>
      <c r="AU1205" s="19" t="s">
        <v>244</v>
      </c>
      <c r="AV1205" s="19">
        <v>0</v>
      </c>
      <c r="AW1205" s="19">
        <v>0</v>
      </c>
      <c r="AX1205" s="20" t="s">
        <v>153</v>
      </c>
      <c r="AY1205" s="20" t="s">
        <v>151</v>
      </c>
      <c r="AZ1205" s="14">
        <v>0</v>
      </c>
      <c r="BA1205" s="14">
        <v>0</v>
      </c>
      <c r="BB1205" s="70" t="s">
        <v>433</v>
      </c>
      <c r="BC1205" s="19">
        <v>0</v>
      </c>
      <c r="BD1205" s="12">
        <v>0</v>
      </c>
      <c r="BE1205" s="19">
        <v>0</v>
      </c>
      <c r="BF1205" s="19">
        <v>0</v>
      </c>
      <c r="BG1205" s="19">
        <v>0</v>
      </c>
      <c r="BH1205" s="19">
        <v>0</v>
      </c>
      <c r="BI1205" s="10">
        <v>0</v>
      </c>
      <c r="BJ1205" s="7">
        <v>0</v>
      </c>
      <c r="BK1205" s="7">
        <v>0</v>
      </c>
      <c r="BL1205" s="7">
        <v>0</v>
      </c>
      <c r="BM1205" s="7">
        <v>0</v>
      </c>
      <c r="BN1205" s="7">
        <v>0</v>
      </c>
      <c r="BO1205" s="7">
        <v>0</v>
      </c>
    </row>
    <row r="1206" spans="2:67" ht="20.100000000000001" customHeight="1">
      <c r="C1206" s="19">
        <v>79000006</v>
      </c>
      <c r="D1206" s="13" t="s">
        <v>344</v>
      </c>
      <c r="E1206" s="19">
        <v>1</v>
      </c>
      <c r="F1206" s="12">
        <v>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2</v>
      </c>
      <c r="X1206" s="12">
        <v>0</v>
      </c>
      <c r="Y1206" s="12">
        <v>1</v>
      </c>
      <c r="Z1206" s="12">
        <v>0</v>
      </c>
      <c r="AA1206" s="12">
        <v>0</v>
      </c>
      <c r="AB1206" s="12">
        <v>0</v>
      </c>
      <c r="AC1206" s="12">
        <v>0</v>
      </c>
      <c r="AD1206" s="12">
        <v>6</v>
      </c>
      <c r="AE1206" s="12">
        <v>1</v>
      </c>
      <c r="AF1206" s="12">
        <v>3</v>
      </c>
      <c r="AG1206" s="7">
        <v>0</v>
      </c>
      <c r="AH1206" s="7">
        <v>0</v>
      </c>
      <c r="AI1206" s="7">
        <v>0</v>
      </c>
      <c r="AJ1206" s="7">
        <v>1.5</v>
      </c>
      <c r="AK1206" s="12">
        <v>0</v>
      </c>
      <c r="AL1206" s="12">
        <v>0</v>
      </c>
      <c r="AM1206" s="12">
        <v>0</v>
      </c>
      <c r="AN1206" s="12">
        <v>1</v>
      </c>
      <c r="AO1206" s="12">
        <v>5000</v>
      </c>
      <c r="AP1206" s="12">
        <v>0.5</v>
      </c>
      <c r="AQ1206" s="12">
        <v>0</v>
      </c>
      <c r="AR1206" s="7">
        <v>0</v>
      </c>
      <c r="AS1206" s="12" t="s">
        <v>151</v>
      </c>
      <c r="AT1206" s="20" t="s">
        <v>152</v>
      </c>
      <c r="AU1206" s="12" t="s">
        <v>346</v>
      </c>
      <c r="AV1206" s="19">
        <v>10000007</v>
      </c>
      <c r="AW1206" s="19">
        <v>70105001</v>
      </c>
      <c r="AX1206" s="13" t="s">
        <v>153</v>
      </c>
      <c r="AY1206" s="12" t="s">
        <v>1342</v>
      </c>
      <c r="AZ1206" s="14">
        <v>0</v>
      </c>
      <c r="BA1206" s="14">
        <v>0</v>
      </c>
      <c r="BB1206" s="38" t="s">
        <v>1343</v>
      </c>
      <c r="BC1206" s="12">
        <v>0</v>
      </c>
      <c r="BD1206" s="12">
        <v>0</v>
      </c>
      <c r="BE1206" s="12">
        <v>0</v>
      </c>
      <c r="BF1206" s="12">
        <v>0</v>
      </c>
      <c r="BG1206" s="12">
        <v>0</v>
      </c>
      <c r="BH1206" s="12">
        <v>0</v>
      </c>
      <c r="BI1206" s="10">
        <v>0</v>
      </c>
      <c r="BJ1206" s="7">
        <v>0</v>
      </c>
      <c r="BK1206" s="7">
        <v>0</v>
      </c>
      <c r="BL1206" s="7">
        <v>0</v>
      </c>
      <c r="BM1206" s="7">
        <v>0</v>
      </c>
      <c r="BN1206" s="7">
        <v>0</v>
      </c>
      <c r="BO1206" s="7">
        <v>0</v>
      </c>
    </row>
    <row r="1207" spans="2:67" ht="20.100000000000001" customHeight="1">
      <c r="C1207" s="19">
        <v>79000007</v>
      </c>
      <c r="D1207" s="20" t="s">
        <v>349</v>
      </c>
      <c r="E1207" s="19">
        <v>1</v>
      </c>
      <c r="F1207" s="19">
        <v>60010500</v>
      </c>
      <c r="G1207" s="19">
        <v>0</v>
      </c>
      <c r="H1207" s="14">
        <v>0</v>
      </c>
      <c r="I1207" s="19">
        <v>1</v>
      </c>
      <c r="J1207" s="19">
        <v>0</v>
      </c>
      <c r="K1207" s="19">
        <v>0</v>
      </c>
      <c r="L1207" s="19">
        <v>0</v>
      </c>
      <c r="M1207" s="19">
        <v>0</v>
      </c>
      <c r="N1207" s="12">
        <v>2</v>
      </c>
      <c r="O1207" s="19">
        <v>2</v>
      </c>
      <c r="P1207" s="19">
        <v>0.8</v>
      </c>
      <c r="Q1207" s="19">
        <v>0</v>
      </c>
      <c r="R1207" s="7">
        <v>0</v>
      </c>
      <c r="S1207" s="14">
        <v>0</v>
      </c>
      <c r="T1207" s="12">
        <v>1</v>
      </c>
      <c r="U1207" s="19">
        <v>2</v>
      </c>
      <c r="V1207" s="19">
        <v>0</v>
      </c>
      <c r="W1207" s="19">
        <v>0</v>
      </c>
      <c r="X1207" s="19">
        <v>0</v>
      </c>
      <c r="Y1207" s="19">
        <v>0</v>
      </c>
      <c r="Z1207" s="19">
        <v>0</v>
      </c>
      <c r="AA1207" s="19">
        <v>0</v>
      </c>
      <c r="AB1207" s="12">
        <v>0</v>
      </c>
      <c r="AC1207" s="19">
        <v>0</v>
      </c>
      <c r="AD1207" s="19">
        <v>20</v>
      </c>
      <c r="AE1207" s="19">
        <v>0</v>
      </c>
      <c r="AF1207" s="19">
        <v>0</v>
      </c>
      <c r="AG1207" s="7">
        <v>2</v>
      </c>
      <c r="AH1207" s="7">
        <v>0</v>
      </c>
      <c r="AI1207" s="7">
        <v>0</v>
      </c>
      <c r="AJ1207" s="7">
        <v>0</v>
      </c>
      <c r="AK1207" s="19">
        <v>0</v>
      </c>
      <c r="AL1207" s="19">
        <v>0</v>
      </c>
      <c r="AM1207" s="19">
        <v>0</v>
      </c>
      <c r="AN1207" s="19">
        <v>0</v>
      </c>
      <c r="AO1207" s="19">
        <v>1000</v>
      </c>
      <c r="AP1207" s="19">
        <v>0</v>
      </c>
      <c r="AQ1207" s="19">
        <v>0</v>
      </c>
      <c r="AR1207" s="7">
        <v>90401004</v>
      </c>
      <c r="AS1207" s="19" t="s">
        <v>151</v>
      </c>
      <c r="AT1207" s="20" t="s">
        <v>152</v>
      </c>
      <c r="AU1207" s="19" t="s">
        <v>244</v>
      </c>
      <c r="AV1207" s="19">
        <v>0</v>
      </c>
      <c r="AW1207" s="19">
        <v>40000003</v>
      </c>
      <c r="AX1207" s="20" t="s">
        <v>153</v>
      </c>
      <c r="AY1207" s="20" t="s">
        <v>151</v>
      </c>
      <c r="AZ1207" s="14">
        <v>0</v>
      </c>
      <c r="BA1207" s="14">
        <v>0</v>
      </c>
      <c r="BB1207" s="70" t="s">
        <v>507</v>
      </c>
      <c r="BC1207" s="19">
        <v>0</v>
      </c>
      <c r="BD1207" s="12">
        <v>0</v>
      </c>
      <c r="BE1207" s="19">
        <v>0</v>
      </c>
      <c r="BF1207" s="19">
        <v>0</v>
      </c>
      <c r="BG1207" s="19">
        <v>0</v>
      </c>
      <c r="BH1207" s="19">
        <v>0</v>
      </c>
      <c r="BI1207" s="10">
        <v>0</v>
      </c>
      <c r="BJ1207" s="7">
        <v>0</v>
      </c>
      <c r="BK1207" s="7">
        <v>0</v>
      </c>
      <c r="BL1207" s="7">
        <v>0</v>
      </c>
      <c r="BM1207" s="7">
        <v>0</v>
      </c>
      <c r="BN1207" s="7">
        <v>0</v>
      </c>
      <c r="BO1207" s="7">
        <v>0</v>
      </c>
    </row>
    <row r="1208" spans="2:67" ht="19.5" customHeight="1">
      <c r="C1208" s="19">
        <v>79000008</v>
      </c>
      <c r="D1208" s="13" t="s">
        <v>634</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1</v>
      </c>
      <c r="X1208" s="12">
        <v>0</v>
      </c>
      <c r="Y1208" s="12">
        <v>1</v>
      </c>
      <c r="Z1208" s="12">
        <v>0</v>
      </c>
      <c r="AA1208" s="12">
        <v>0</v>
      </c>
      <c r="AB1208" s="12">
        <v>0</v>
      </c>
      <c r="AC1208" s="12">
        <v>0</v>
      </c>
      <c r="AD1208" s="12">
        <v>30</v>
      </c>
      <c r="AE1208" s="12">
        <v>1</v>
      </c>
      <c r="AF1208" s="12" t="s">
        <v>505</v>
      </c>
      <c r="AG1208" s="7">
        <v>0</v>
      </c>
      <c r="AH1208" s="7">
        <v>0</v>
      </c>
      <c r="AI1208" s="7">
        <v>0</v>
      </c>
      <c r="AJ1208" s="7">
        <v>0</v>
      </c>
      <c r="AK1208" s="12">
        <v>0</v>
      </c>
      <c r="AL1208" s="12">
        <v>0</v>
      </c>
      <c r="AM1208" s="12">
        <v>0</v>
      </c>
      <c r="AN1208" s="12">
        <v>0.5</v>
      </c>
      <c r="AO1208" s="12">
        <v>999999</v>
      </c>
      <c r="AP1208" s="12">
        <v>0.5</v>
      </c>
      <c r="AQ1208" s="12">
        <v>0</v>
      </c>
      <c r="AR1208" s="7">
        <v>0</v>
      </c>
      <c r="AS1208" s="141" t="s">
        <v>583</v>
      </c>
      <c r="AT1208" s="20" t="s">
        <v>211</v>
      </c>
      <c r="AU1208" s="12" t="s">
        <v>346</v>
      </c>
      <c r="AV1208" s="19">
        <v>10000007</v>
      </c>
      <c r="AW1208" s="19">
        <v>70202004</v>
      </c>
      <c r="AX1208" s="20" t="s">
        <v>227</v>
      </c>
      <c r="AY1208" s="20" t="s">
        <v>257</v>
      </c>
      <c r="AZ1208" s="14">
        <v>0</v>
      </c>
      <c r="BA1208" s="14">
        <v>0</v>
      </c>
      <c r="BB1208" s="38" t="s">
        <v>1448</v>
      </c>
      <c r="BC1208" s="12">
        <v>0</v>
      </c>
      <c r="BD1208" s="12">
        <v>0</v>
      </c>
      <c r="BE1208" s="12">
        <v>0</v>
      </c>
      <c r="BF1208" s="12">
        <v>0</v>
      </c>
      <c r="BG1208" s="12">
        <v>0</v>
      </c>
      <c r="BH1208" s="12">
        <v>0</v>
      </c>
      <c r="BI1208" s="10">
        <v>0</v>
      </c>
      <c r="BJ1208" s="7">
        <v>0</v>
      </c>
      <c r="BK1208" s="7">
        <v>0</v>
      </c>
      <c r="BL1208" s="7">
        <v>0</v>
      </c>
      <c r="BM1208" s="7">
        <v>0</v>
      </c>
      <c r="BN1208" s="7">
        <v>0</v>
      </c>
      <c r="BO1208" s="7">
        <v>0</v>
      </c>
    </row>
    <row r="1209" spans="2:67" ht="20.100000000000001" customHeight="1">
      <c r="C1209" s="19">
        <v>79000009</v>
      </c>
      <c r="D1209" s="13" t="s">
        <v>352</v>
      </c>
      <c r="E1209" s="19">
        <v>1</v>
      </c>
      <c r="F1209" s="12">
        <v>60010300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2</v>
      </c>
      <c r="X1209" s="12">
        <v>0</v>
      </c>
      <c r="Y1209" s="12">
        <v>0</v>
      </c>
      <c r="Z1209" s="12">
        <v>0</v>
      </c>
      <c r="AA1209" s="12">
        <v>0</v>
      </c>
      <c r="AB1209" s="12">
        <v>0</v>
      </c>
      <c r="AC1209" s="12">
        <v>0</v>
      </c>
      <c r="AD1209" s="12">
        <v>12</v>
      </c>
      <c r="AE1209" s="12">
        <v>2</v>
      </c>
      <c r="AF1209" s="12" t="s">
        <v>161</v>
      </c>
      <c r="AG1209" s="7">
        <v>0</v>
      </c>
      <c r="AH1209" s="7">
        <v>2</v>
      </c>
      <c r="AI1209" s="7">
        <v>0</v>
      </c>
      <c r="AJ1209" s="7">
        <v>1.5</v>
      </c>
      <c r="AK1209" s="12">
        <v>0</v>
      </c>
      <c r="AL1209" s="12">
        <v>0</v>
      </c>
      <c r="AM1209" s="12">
        <v>0</v>
      </c>
      <c r="AN1209" s="12">
        <v>2.5</v>
      </c>
      <c r="AO1209" s="12">
        <v>4000</v>
      </c>
      <c r="AP1209" s="12">
        <v>2</v>
      </c>
      <c r="AQ1209" s="12">
        <v>0</v>
      </c>
      <c r="AR1209" s="7">
        <v>0</v>
      </c>
      <c r="AS1209" s="12" t="s">
        <v>151</v>
      </c>
      <c r="AT1209" s="20" t="s">
        <v>211</v>
      </c>
      <c r="AU1209" s="12" t="s">
        <v>353</v>
      </c>
      <c r="AV1209" s="19">
        <v>10001007</v>
      </c>
      <c r="AW1209" s="19">
        <v>70103001</v>
      </c>
      <c r="AX1209" s="13" t="s">
        <v>153</v>
      </c>
      <c r="AY1209" s="12">
        <v>0</v>
      </c>
      <c r="AZ1209" s="14">
        <v>0</v>
      </c>
      <c r="BA1209" s="14">
        <v>0</v>
      </c>
      <c r="BB1209" s="38" t="s">
        <v>354</v>
      </c>
      <c r="BC1209" s="12">
        <v>0</v>
      </c>
      <c r="BD1209" s="12">
        <v>0</v>
      </c>
      <c r="BE1209" s="12">
        <v>0</v>
      </c>
      <c r="BF1209" s="12">
        <v>0</v>
      </c>
      <c r="BG1209" s="12">
        <v>0</v>
      </c>
      <c r="BH1209" s="12">
        <v>0</v>
      </c>
      <c r="BI1209" s="10">
        <v>0</v>
      </c>
      <c r="BJ1209" s="7">
        <v>0</v>
      </c>
      <c r="BK1209" s="7">
        <v>0</v>
      </c>
      <c r="BL1209" s="7">
        <v>0</v>
      </c>
      <c r="BM1209" s="7">
        <v>0</v>
      </c>
      <c r="BN1209" s="7">
        <v>0</v>
      </c>
      <c r="BO1209" s="7">
        <v>0</v>
      </c>
    </row>
    <row r="1210" spans="2:67" ht="19.5" customHeight="1">
      <c r="C1210" s="19">
        <v>79000010</v>
      </c>
      <c r="D1210" s="13" t="s">
        <v>1427</v>
      </c>
      <c r="E1210" s="19">
        <v>1</v>
      </c>
      <c r="F1210" s="12">
        <v>60010100</v>
      </c>
      <c r="G1210" s="19">
        <v>0</v>
      </c>
      <c r="H1210" s="14">
        <v>0</v>
      </c>
      <c r="I1210" s="19">
        <v>1</v>
      </c>
      <c r="J1210" s="19">
        <v>0</v>
      </c>
      <c r="K1210" s="19">
        <v>0</v>
      </c>
      <c r="L1210" s="12">
        <v>0</v>
      </c>
      <c r="M1210" s="12">
        <v>0</v>
      </c>
      <c r="N1210" s="12">
        <v>2</v>
      </c>
      <c r="O1210" s="12">
        <v>1</v>
      </c>
      <c r="P1210" s="12">
        <v>0.3</v>
      </c>
      <c r="Q1210" s="12">
        <v>0</v>
      </c>
      <c r="R1210" s="7">
        <v>0</v>
      </c>
      <c r="S1210" s="12">
        <v>0</v>
      </c>
      <c r="T1210" s="12">
        <v>1</v>
      </c>
      <c r="U1210" s="12">
        <v>2</v>
      </c>
      <c r="V1210" s="12">
        <v>0</v>
      </c>
      <c r="W1210" s="12">
        <v>2</v>
      </c>
      <c r="X1210" s="12">
        <v>0</v>
      </c>
      <c r="Y1210" s="12">
        <v>1</v>
      </c>
      <c r="Z1210" s="12">
        <v>0</v>
      </c>
      <c r="AA1210" s="12">
        <v>0</v>
      </c>
      <c r="AB1210" s="12">
        <v>0</v>
      </c>
      <c r="AC1210" s="12">
        <v>0</v>
      </c>
      <c r="AD1210" s="12">
        <v>20</v>
      </c>
      <c r="AE1210" s="12">
        <v>1</v>
      </c>
      <c r="AF1210" s="12" t="s">
        <v>505</v>
      </c>
      <c r="AG1210" s="7">
        <v>1</v>
      </c>
      <c r="AH1210" s="7">
        <v>0</v>
      </c>
      <c r="AI1210" s="7">
        <v>0</v>
      </c>
      <c r="AJ1210" s="7">
        <v>0</v>
      </c>
      <c r="AK1210" s="12">
        <v>0</v>
      </c>
      <c r="AL1210" s="12">
        <v>0</v>
      </c>
      <c r="AM1210" s="12">
        <v>0</v>
      </c>
      <c r="AN1210" s="12">
        <v>0.5</v>
      </c>
      <c r="AO1210" s="12">
        <v>999999</v>
      </c>
      <c r="AP1210" s="12">
        <v>2</v>
      </c>
      <c r="AQ1210" s="12">
        <v>0</v>
      </c>
      <c r="AR1210" s="7">
        <v>0</v>
      </c>
      <c r="AS1210" s="12" t="s">
        <v>500</v>
      </c>
      <c r="AT1210" s="20" t="s">
        <v>211</v>
      </c>
      <c r="AU1210" s="12" t="s">
        <v>346</v>
      </c>
      <c r="AV1210" s="19">
        <v>10000007</v>
      </c>
      <c r="AW1210" s="19">
        <v>70405007</v>
      </c>
      <c r="AX1210" s="20" t="s">
        <v>227</v>
      </c>
      <c r="AY1210" s="20" t="s">
        <v>257</v>
      </c>
      <c r="AZ1210" s="14">
        <v>0</v>
      </c>
      <c r="BA1210" s="14">
        <v>0</v>
      </c>
      <c r="BB1210" s="38" t="s">
        <v>1428</v>
      </c>
      <c r="BC1210" s="12">
        <v>0</v>
      </c>
      <c r="BD1210" s="12">
        <v>0</v>
      </c>
      <c r="BE1210" s="12">
        <v>0</v>
      </c>
      <c r="BF1210" s="12">
        <v>0</v>
      </c>
      <c r="BG1210" s="12">
        <v>0</v>
      </c>
      <c r="BH1210" s="12">
        <v>0</v>
      </c>
      <c r="BI1210" s="10">
        <v>0</v>
      </c>
      <c r="BJ1210" s="7">
        <v>0</v>
      </c>
      <c r="BK1210" s="7">
        <v>0</v>
      </c>
      <c r="BL1210" s="7">
        <v>0</v>
      </c>
      <c r="BM1210" s="7">
        <v>0</v>
      </c>
      <c r="BN1210" s="7">
        <v>0</v>
      </c>
      <c r="BO1210" s="7">
        <v>0</v>
      </c>
    </row>
    <row r="1211" spans="2:67" ht="20.100000000000001" customHeight="1">
      <c r="C1211" s="19">
        <v>79000011</v>
      </c>
      <c r="D1211" s="20" t="s">
        <v>1455</v>
      </c>
      <c r="E1211" s="19">
        <v>1</v>
      </c>
      <c r="F1211" s="19">
        <v>60010500</v>
      </c>
      <c r="G1211" s="19">
        <v>0</v>
      </c>
      <c r="H1211" s="14">
        <v>0</v>
      </c>
      <c r="I1211" s="19">
        <v>1</v>
      </c>
      <c r="J1211" s="19">
        <v>0</v>
      </c>
      <c r="K1211" s="19">
        <v>0</v>
      </c>
      <c r="L1211" s="19">
        <v>0</v>
      </c>
      <c r="M1211" s="19">
        <v>0</v>
      </c>
      <c r="N1211" s="12">
        <v>2</v>
      </c>
      <c r="O1211" s="19">
        <v>2</v>
      </c>
      <c r="P1211" s="19">
        <v>0.95</v>
      </c>
      <c r="Q1211" s="19">
        <v>0</v>
      </c>
      <c r="R1211" s="7">
        <v>0</v>
      </c>
      <c r="S1211" s="14">
        <v>0</v>
      </c>
      <c r="T1211" s="12">
        <v>1</v>
      </c>
      <c r="U1211" s="19">
        <v>2</v>
      </c>
      <c r="V1211" s="19">
        <v>0</v>
      </c>
      <c r="W1211" s="19">
        <v>0</v>
      </c>
      <c r="X1211" s="19">
        <v>0</v>
      </c>
      <c r="Y1211" s="19">
        <v>0</v>
      </c>
      <c r="Z1211" s="19">
        <v>0</v>
      </c>
      <c r="AA1211" s="19">
        <v>0</v>
      </c>
      <c r="AB1211" s="12">
        <v>0</v>
      </c>
      <c r="AC1211" s="19">
        <v>0</v>
      </c>
      <c r="AD1211" s="19">
        <v>20</v>
      </c>
      <c r="AE1211" s="19">
        <v>0</v>
      </c>
      <c r="AF1211" s="19">
        <v>0</v>
      </c>
      <c r="AG1211" s="7">
        <v>7</v>
      </c>
      <c r="AH1211" s="7">
        <v>0</v>
      </c>
      <c r="AI1211" s="7">
        <v>0</v>
      </c>
      <c r="AJ1211" s="7">
        <v>0</v>
      </c>
      <c r="AK1211" s="19">
        <v>0</v>
      </c>
      <c r="AL1211" s="19">
        <v>0</v>
      </c>
      <c r="AM1211" s="19">
        <v>0</v>
      </c>
      <c r="AN1211" s="19">
        <v>0</v>
      </c>
      <c r="AO1211" s="19">
        <v>1000</v>
      </c>
      <c r="AP1211" s="19">
        <v>0.5</v>
      </c>
      <c r="AQ1211" s="19">
        <v>0</v>
      </c>
      <c r="AR1211" s="7">
        <v>0</v>
      </c>
      <c r="AS1211" s="19">
        <v>83000001</v>
      </c>
      <c r="AT1211" s="20" t="s">
        <v>456</v>
      </c>
      <c r="AU1211" s="19">
        <v>0</v>
      </c>
      <c r="AV1211" s="19">
        <v>10007001</v>
      </c>
      <c r="AW1211" s="19">
        <v>0</v>
      </c>
      <c r="AX1211" s="20" t="s">
        <v>153</v>
      </c>
      <c r="AY1211" s="20" t="s">
        <v>151</v>
      </c>
      <c r="AZ1211" s="14">
        <v>0</v>
      </c>
      <c r="BA1211" s="14">
        <v>0</v>
      </c>
      <c r="BB1211" s="70" t="s">
        <v>1456</v>
      </c>
      <c r="BC1211" s="19">
        <v>0</v>
      </c>
      <c r="BD1211" s="12">
        <v>0</v>
      </c>
      <c r="BE1211" s="19">
        <v>0</v>
      </c>
      <c r="BF1211" s="19">
        <v>0</v>
      </c>
      <c r="BG1211" s="19">
        <v>0</v>
      </c>
      <c r="BH1211" s="19">
        <v>0</v>
      </c>
      <c r="BI1211" s="10">
        <v>0</v>
      </c>
      <c r="BJ1211" s="7">
        <v>0</v>
      </c>
      <c r="BK1211" s="7">
        <v>0</v>
      </c>
      <c r="BL1211" s="7">
        <v>0</v>
      </c>
      <c r="BM1211" s="7">
        <v>0</v>
      </c>
      <c r="BN1211" s="7">
        <v>0</v>
      </c>
      <c r="BO1211" s="7">
        <v>0</v>
      </c>
    </row>
    <row r="1212" spans="2:67" ht="20.100000000000001" customHeight="1">
      <c r="C1212" s="19">
        <v>79000012</v>
      </c>
      <c r="D1212" s="13" t="s">
        <v>465</v>
      </c>
      <c r="E1212" s="12">
        <v>2</v>
      </c>
      <c r="F1212" s="12">
        <v>61012301</v>
      </c>
      <c r="G1212" s="12">
        <v>0</v>
      </c>
      <c r="H1212" s="14">
        <v>0</v>
      </c>
      <c r="I1212" s="19">
        <v>1</v>
      </c>
      <c r="J1212" s="19">
        <v>0</v>
      </c>
      <c r="K1212" s="19">
        <v>0</v>
      </c>
      <c r="L1212" s="12">
        <v>0</v>
      </c>
      <c r="M1212" s="12">
        <v>0</v>
      </c>
      <c r="N1212" s="12">
        <v>2</v>
      </c>
      <c r="O1212" s="12">
        <v>1</v>
      </c>
      <c r="P1212" s="12">
        <v>0.5</v>
      </c>
      <c r="Q1212" s="12">
        <v>0</v>
      </c>
      <c r="R1212" s="7">
        <v>0</v>
      </c>
      <c r="S1212" s="12">
        <v>0</v>
      </c>
      <c r="T1212" s="12">
        <v>1</v>
      </c>
      <c r="U1212" s="12">
        <v>2</v>
      </c>
      <c r="V1212" s="12">
        <v>0</v>
      </c>
      <c r="W1212" s="12">
        <v>1.4</v>
      </c>
      <c r="X1212" s="12">
        <v>150</v>
      </c>
      <c r="Y1212" s="12">
        <v>1</v>
      </c>
      <c r="Z1212" s="12">
        <v>0</v>
      </c>
      <c r="AA1212" s="12">
        <v>0</v>
      </c>
      <c r="AB1212" s="12">
        <v>0</v>
      </c>
      <c r="AC1212" s="12">
        <v>0</v>
      </c>
      <c r="AD1212" s="12">
        <v>12</v>
      </c>
      <c r="AE1212" s="12">
        <v>2</v>
      </c>
      <c r="AF1212" s="12" t="s">
        <v>161</v>
      </c>
      <c r="AG1212" s="7">
        <v>0</v>
      </c>
      <c r="AH1212" s="7">
        <v>2</v>
      </c>
      <c r="AI1212" s="7">
        <v>0</v>
      </c>
      <c r="AJ1212" s="7">
        <v>1.5</v>
      </c>
      <c r="AK1212" s="12">
        <v>0</v>
      </c>
      <c r="AL1212" s="12">
        <v>0</v>
      </c>
      <c r="AM1212" s="12">
        <v>0</v>
      </c>
      <c r="AN1212" s="12">
        <v>1.5</v>
      </c>
      <c r="AO1212" s="12">
        <v>1200</v>
      </c>
      <c r="AP1212" s="12">
        <v>1</v>
      </c>
      <c r="AQ1212" s="12">
        <v>15</v>
      </c>
      <c r="AR1212" s="7">
        <v>0</v>
      </c>
      <c r="AS1212" s="12" t="s">
        <v>151</v>
      </c>
      <c r="AT1212" s="13" t="s">
        <v>194</v>
      </c>
      <c r="AU1212" s="12" t="s">
        <v>163</v>
      </c>
      <c r="AV1212" s="19">
        <v>10000011</v>
      </c>
      <c r="AW1212" s="19">
        <v>70404001</v>
      </c>
      <c r="AX1212" s="13" t="s">
        <v>164</v>
      </c>
      <c r="AY1212" s="12">
        <v>0</v>
      </c>
      <c r="AZ1212" s="14">
        <v>0</v>
      </c>
      <c r="BA1212" s="14">
        <v>0</v>
      </c>
      <c r="BB1212" s="38" t="s">
        <v>478</v>
      </c>
      <c r="BC1212" s="12">
        <v>0</v>
      </c>
      <c r="BD1212" s="12">
        <v>0</v>
      </c>
      <c r="BE1212" s="12">
        <v>0</v>
      </c>
      <c r="BF1212" s="12">
        <v>0</v>
      </c>
      <c r="BG1212" s="12">
        <v>0</v>
      </c>
      <c r="BH1212" s="12">
        <v>0</v>
      </c>
      <c r="BI1212" s="10">
        <v>0</v>
      </c>
      <c r="BJ1212" s="7">
        <v>0</v>
      </c>
      <c r="BK1212" s="7">
        <v>0</v>
      </c>
      <c r="BL1212" s="7">
        <v>0</v>
      </c>
      <c r="BM1212" s="7">
        <v>0</v>
      </c>
      <c r="BN1212" s="7">
        <v>0</v>
      </c>
      <c r="BO1212" s="7">
        <v>0</v>
      </c>
    </row>
    <row r="1213" spans="2:67" ht="20.100000000000001" customHeight="1">
      <c r="B1213" s="137"/>
      <c r="C1213" s="19">
        <v>80000001</v>
      </c>
      <c r="D1213" s="13" t="s">
        <v>1472</v>
      </c>
      <c r="E1213" s="12">
        <v>1</v>
      </c>
      <c r="F1213" s="12">
        <v>80000001</v>
      </c>
      <c r="G1213" s="19">
        <v>0</v>
      </c>
      <c r="H1213" s="14">
        <v>0</v>
      </c>
      <c r="I1213" s="19">
        <v>1</v>
      </c>
      <c r="J1213" s="19">
        <v>0</v>
      </c>
      <c r="K1213" s="19">
        <v>0</v>
      </c>
      <c r="L1213" s="12">
        <v>0</v>
      </c>
      <c r="M1213" s="12">
        <v>0</v>
      </c>
      <c r="N1213" s="12">
        <v>1</v>
      </c>
      <c r="O1213" s="12">
        <v>0</v>
      </c>
      <c r="P1213" s="12">
        <v>0</v>
      </c>
      <c r="Q1213" s="12">
        <v>0</v>
      </c>
      <c r="R1213" s="7">
        <v>0</v>
      </c>
      <c r="S1213" s="12">
        <v>0</v>
      </c>
      <c r="T1213" s="12">
        <v>1</v>
      </c>
      <c r="U1213" s="12">
        <v>2</v>
      </c>
      <c r="V1213" s="12">
        <v>0</v>
      </c>
      <c r="W1213" s="12">
        <v>1.2</v>
      </c>
      <c r="X1213" s="12">
        <v>100</v>
      </c>
      <c r="Y1213" s="12">
        <v>0</v>
      </c>
      <c r="Z1213" s="12">
        <v>0</v>
      </c>
      <c r="AA1213" s="12">
        <v>0</v>
      </c>
      <c r="AB1213" s="12">
        <v>0</v>
      </c>
      <c r="AC1213" s="12">
        <v>0</v>
      </c>
      <c r="AD1213" s="12">
        <v>9</v>
      </c>
      <c r="AE1213" s="12">
        <v>2</v>
      </c>
      <c r="AF1213" s="12" t="s">
        <v>161</v>
      </c>
      <c r="AG1213" s="7">
        <v>2</v>
      </c>
      <c r="AH1213" s="7">
        <v>2</v>
      </c>
      <c r="AI1213" s="7">
        <v>0</v>
      </c>
      <c r="AJ1213" s="7">
        <v>1.5</v>
      </c>
      <c r="AK1213" s="12">
        <v>0</v>
      </c>
      <c r="AL1213" s="12">
        <v>0</v>
      </c>
      <c r="AM1213" s="12">
        <v>0</v>
      </c>
      <c r="AN1213" s="12">
        <v>1</v>
      </c>
      <c r="AO1213" s="12">
        <v>3000</v>
      </c>
      <c r="AP1213" s="12">
        <v>0.5</v>
      </c>
      <c r="AQ1213" s="12">
        <v>0</v>
      </c>
      <c r="AR1213" s="7">
        <v>0</v>
      </c>
      <c r="AS1213" s="12" t="s">
        <v>151</v>
      </c>
      <c r="AT1213" s="13" t="s">
        <v>211</v>
      </c>
      <c r="AU1213" s="12">
        <v>0</v>
      </c>
      <c r="AV1213" s="19">
        <v>0</v>
      </c>
      <c r="AW1213" s="19">
        <v>0</v>
      </c>
      <c r="AX1213" s="13" t="s">
        <v>153</v>
      </c>
      <c r="AY1213" s="12" t="s">
        <v>1473</v>
      </c>
      <c r="AZ1213" s="14">
        <v>0</v>
      </c>
      <c r="BA1213" s="14">
        <v>0</v>
      </c>
      <c r="BB1213" s="38" t="s">
        <v>1474</v>
      </c>
      <c r="BC1213" s="12">
        <v>0</v>
      </c>
      <c r="BD1213" s="12">
        <v>0</v>
      </c>
      <c r="BE1213" s="12">
        <v>0</v>
      </c>
      <c r="BF1213" s="12">
        <v>0</v>
      </c>
      <c r="BG1213" s="12">
        <v>0</v>
      </c>
      <c r="BH1213" s="12">
        <v>0</v>
      </c>
      <c r="BI1213" s="10">
        <v>0</v>
      </c>
      <c r="BJ1213" s="7">
        <v>0</v>
      </c>
      <c r="BK1213" s="7">
        <v>0</v>
      </c>
      <c r="BL1213" s="7">
        <v>0</v>
      </c>
      <c r="BM1213" s="7">
        <v>0</v>
      </c>
      <c r="BN1213" s="7">
        <v>0</v>
      </c>
      <c r="BO1213" s="7">
        <v>0</v>
      </c>
    </row>
    <row r="1214" spans="2:67" ht="20.100000000000001" customHeight="1">
      <c r="B1214" s="137"/>
      <c r="C1214" s="19">
        <v>80000002</v>
      </c>
      <c r="D1214" s="13" t="s">
        <v>1475</v>
      </c>
      <c r="E1214" s="12">
        <v>1</v>
      </c>
      <c r="F1214" s="12">
        <v>80000001</v>
      </c>
      <c r="G1214" s="19">
        <v>0</v>
      </c>
      <c r="H1214" s="14">
        <v>0</v>
      </c>
      <c r="I1214" s="19">
        <v>1</v>
      </c>
      <c r="J1214" s="19">
        <v>0</v>
      </c>
      <c r="K1214" s="19">
        <v>0</v>
      </c>
      <c r="L1214" s="12">
        <v>0</v>
      </c>
      <c r="M1214" s="12">
        <v>0</v>
      </c>
      <c r="N1214" s="12">
        <v>1</v>
      </c>
      <c r="O1214" s="12">
        <v>0</v>
      </c>
      <c r="P1214" s="12">
        <v>0</v>
      </c>
      <c r="Q1214" s="12">
        <v>0</v>
      </c>
      <c r="R1214" s="7">
        <v>0</v>
      </c>
      <c r="S1214" s="12">
        <v>0</v>
      </c>
      <c r="T1214" s="12">
        <v>1</v>
      </c>
      <c r="U1214" s="12">
        <v>2</v>
      </c>
      <c r="V1214" s="12">
        <v>0</v>
      </c>
      <c r="W1214" s="12">
        <v>1.2</v>
      </c>
      <c r="X1214" s="12">
        <v>100</v>
      </c>
      <c r="Y1214" s="12">
        <v>0</v>
      </c>
      <c r="Z1214" s="12">
        <v>0</v>
      </c>
      <c r="AA1214" s="12">
        <v>0</v>
      </c>
      <c r="AB1214" s="12">
        <v>0</v>
      </c>
      <c r="AC1214" s="12">
        <v>0</v>
      </c>
      <c r="AD1214" s="12">
        <v>9</v>
      </c>
      <c r="AE1214" s="12">
        <v>2</v>
      </c>
      <c r="AF1214" s="12" t="s">
        <v>161</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13" t="s">
        <v>211</v>
      </c>
      <c r="AU1214" s="12">
        <v>0</v>
      </c>
      <c r="AV1214" s="19">
        <v>0</v>
      </c>
      <c r="AW1214" s="19">
        <v>0</v>
      </c>
      <c r="AX1214" s="13" t="s">
        <v>153</v>
      </c>
      <c r="AY1214" s="12" t="s">
        <v>1473</v>
      </c>
      <c r="AZ1214" s="14">
        <v>0</v>
      </c>
      <c r="BA1214" s="14">
        <v>0</v>
      </c>
      <c r="BB1214" s="38" t="s">
        <v>349</v>
      </c>
      <c r="BC1214" s="12">
        <v>0</v>
      </c>
      <c r="BD1214" s="12">
        <v>0</v>
      </c>
      <c r="BE1214" s="12">
        <v>0</v>
      </c>
      <c r="BF1214" s="12">
        <v>0</v>
      </c>
      <c r="BG1214" s="12">
        <v>0</v>
      </c>
      <c r="BH1214" s="12">
        <v>0</v>
      </c>
      <c r="BI1214" s="10">
        <v>0</v>
      </c>
      <c r="BJ1214" s="7">
        <v>0</v>
      </c>
      <c r="BK1214" s="7">
        <v>0</v>
      </c>
      <c r="BL1214" s="7">
        <v>0</v>
      </c>
      <c r="BM1214" s="7">
        <v>0</v>
      </c>
      <c r="BN1214" s="7">
        <v>0</v>
      </c>
      <c r="BO1214" s="7">
        <v>0</v>
      </c>
    </row>
    <row r="1215" spans="2:67" ht="20.100000000000001" customHeight="1">
      <c r="B1215" s="137"/>
      <c r="C1215" s="19">
        <v>80000003</v>
      </c>
      <c r="D1215" s="13" t="s">
        <v>1476</v>
      </c>
      <c r="E1215" s="12">
        <v>1</v>
      </c>
      <c r="F1215" s="12">
        <v>80000001</v>
      </c>
      <c r="G1215" s="19">
        <v>0</v>
      </c>
      <c r="H1215" s="14">
        <v>0</v>
      </c>
      <c r="I1215" s="19">
        <v>1</v>
      </c>
      <c r="J1215" s="19">
        <v>0</v>
      </c>
      <c r="K1215" s="19">
        <v>0</v>
      </c>
      <c r="L1215" s="12">
        <v>0</v>
      </c>
      <c r="M1215" s="12">
        <v>0</v>
      </c>
      <c r="N1215" s="12">
        <v>1</v>
      </c>
      <c r="O1215" s="12">
        <v>0</v>
      </c>
      <c r="P1215" s="12">
        <v>0</v>
      </c>
      <c r="Q1215" s="12">
        <v>0</v>
      </c>
      <c r="R1215" s="7">
        <v>0</v>
      </c>
      <c r="S1215" s="12">
        <v>0</v>
      </c>
      <c r="T1215" s="12">
        <v>1</v>
      </c>
      <c r="U1215" s="12">
        <v>2</v>
      </c>
      <c r="V1215" s="12">
        <v>0</v>
      </c>
      <c r="W1215" s="12">
        <v>1.2</v>
      </c>
      <c r="X1215" s="12">
        <v>100</v>
      </c>
      <c r="Y1215" s="12">
        <v>0</v>
      </c>
      <c r="Z1215" s="12">
        <v>0</v>
      </c>
      <c r="AA1215" s="12">
        <v>0</v>
      </c>
      <c r="AB1215" s="12">
        <v>0</v>
      </c>
      <c r="AC1215" s="12">
        <v>0</v>
      </c>
      <c r="AD1215" s="12">
        <v>9</v>
      </c>
      <c r="AE1215" s="12">
        <v>2</v>
      </c>
      <c r="AF1215" s="12" t="s">
        <v>161</v>
      </c>
      <c r="AG1215" s="7">
        <v>2</v>
      </c>
      <c r="AH1215" s="7">
        <v>2</v>
      </c>
      <c r="AI1215" s="7">
        <v>0</v>
      </c>
      <c r="AJ1215" s="7">
        <v>1.5</v>
      </c>
      <c r="AK1215" s="12">
        <v>0</v>
      </c>
      <c r="AL1215" s="12">
        <v>0</v>
      </c>
      <c r="AM1215" s="12">
        <v>0</v>
      </c>
      <c r="AN1215" s="12">
        <v>1</v>
      </c>
      <c r="AO1215" s="12">
        <v>3000</v>
      </c>
      <c r="AP1215" s="12">
        <v>0.5</v>
      </c>
      <c r="AQ1215" s="12">
        <v>0</v>
      </c>
      <c r="AR1215" s="7">
        <v>0</v>
      </c>
      <c r="AS1215" s="12" t="s">
        <v>151</v>
      </c>
      <c r="AT1215" s="13" t="s">
        <v>211</v>
      </c>
      <c r="AU1215" s="12">
        <v>0</v>
      </c>
      <c r="AV1215" s="19">
        <v>0</v>
      </c>
      <c r="AW1215" s="19">
        <v>0</v>
      </c>
      <c r="AX1215" s="13" t="s">
        <v>153</v>
      </c>
      <c r="AY1215" s="12" t="s">
        <v>1473</v>
      </c>
      <c r="AZ1215" s="14">
        <v>0</v>
      </c>
      <c r="BA1215" s="14">
        <v>0</v>
      </c>
      <c r="BB1215" s="38" t="s">
        <v>1477</v>
      </c>
      <c r="BC1215" s="12">
        <v>0</v>
      </c>
      <c r="BD1215" s="12">
        <v>0</v>
      </c>
      <c r="BE1215" s="12">
        <v>0</v>
      </c>
      <c r="BF1215" s="12">
        <v>0</v>
      </c>
      <c r="BG1215" s="12">
        <v>0</v>
      </c>
      <c r="BH1215" s="12">
        <v>0</v>
      </c>
      <c r="BI1215" s="10">
        <v>0</v>
      </c>
      <c r="BJ1215" s="7">
        <v>0</v>
      </c>
      <c r="BK1215" s="7">
        <v>0</v>
      </c>
      <c r="BL1215" s="7">
        <v>0</v>
      </c>
      <c r="BM1215" s="7">
        <v>0</v>
      </c>
      <c r="BN1215" s="7">
        <v>0</v>
      </c>
      <c r="BO1215" s="7">
        <v>0</v>
      </c>
    </row>
    <row r="1216" spans="2:67" ht="20.100000000000001" customHeight="1">
      <c r="B1216" s="137"/>
      <c r="C1216" s="19">
        <v>80000004</v>
      </c>
      <c r="D1216" s="13" t="s">
        <v>1478</v>
      </c>
      <c r="E1216" s="12">
        <v>1</v>
      </c>
      <c r="F1216" s="12">
        <v>80000001</v>
      </c>
      <c r="G1216" s="19">
        <v>0</v>
      </c>
      <c r="H1216" s="14">
        <v>0</v>
      </c>
      <c r="I1216" s="19">
        <v>1</v>
      </c>
      <c r="J1216" s="19">
        <v>0</v>
      </c>
      <c r="K1216" s="19">
        <v>0</v>
      </c>
      <c r="L1216" s="12">
        <v>0</v>
      </c>
      <c r="M1216" s="12">
        <v>0</v>
      </c>
      <c r="N1216" s="12">
        <v>1</v>
      </c>
      <c r="O1216" s="12">
        <v>0</v>
      </c>
      <c r="P1216" s="12">
        <v>0</v>
      </c>
      <c r="Q1216" s="12">
        <v>0</v>
      </c>
      <c r="R1216" s="7">
        <v>0</v>
      </c>
      <c r="S1216" s="12">
        <v>0</v>
      </c>
      <c r="T1216" s="12">
        <v>1</v>
      </c>
      <c r="U1216" s="12">
        <v>2</v>
      </c>
      <c r="V1216" s="12">
        <v>0</v>
      </c>
      <c r="W1216" s="12">
        <v>1.2</v>
      </c>
      <c r="X1216" s="12">
        <v>100</v>
      </c>
      <c r="Y1216" s="12">
        <v>0</v>
      </c>
      <c r="Z1216" s="12">
        <v>0</v>
      </c>
      <c r="AA1216" s="12">
        <v>0</v>
      </c>
      <c r="AB1216" s="12">
        <v>0</v>
      </c>
      <c r="AC1216" s="12">
        <v>0</v>
      </c>
      <c r="AD1216" s="12">
        <v>9</v>
      </c>
      <c r="AE1216" s="12">
        <v>2</v>
      </c>
      <c r="AF1216" s="12" t="s">
        <v>161</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13" t="s">
        <v>211</v>
      </c>
      <c r="AU1216" s="12">
        <v>0</v>
      </c>
      <c r="AV1216" s="19">
        <v>0</v>
      </c>
      <c r="AW1216" s="19">
        <v>0</v>
      </c>
      <c r="AX1216" s="13" t="s">
        <v>153</v>
      </c>
      <c r="AY1216" s="12" t="s">
        <v>1473</v>
      </c>
      <c r="AZ1216" s="14">
        <v>0</v>
      </c>
      <c r="BA1216" s="14">
        <v>0</v>
      </c>
      <c r="BB1216" s="38" t="s">
        <v>1479</v>
      </c>
      <c r="BC1216" s="12">
        <v>0</v>
      </c>
      <c r="BD1216" s="12">
        <v>0</v>
      </c>
      <c r="BE1216" s="12">
        <v>0</v>
      </c>
      <c r="BF1216" s="12">
        <v>0</v>
      </c>
      <c r="BG1216" s="12">
        <v>0</v>
      </c>
      <c r="BH1216" s="12">
        <v>0</v>
      </c>
      <c r="BI1216" s="10">
        <v>0</v>
      </c>
      <c r="BJ1216" s="7">
        <v>0</v>
      </c>
      <c r="BK1216" s="7">
        <v>0</v>
      </c>
      <c r="BL1216" s="7">
        <v>0</v>
      </c>
      <c r="BM1216" s="7">
        <v>0</v>
      </c>
      <c r="BN1216" s="7">
        <v>0</v>
      </c>
      <c r="BO1216" s="7">
        <v>0</v>
      </c>
    </row>
    <row r="1217" spans="2:67" ht="20.100000000000001" customHeight="1">
      <c r="B1217" s="137"/>
      <c r="C1217" s="19">
        <v>80000005</v>
      </c>
      <c r="D1217" s="13" t="s">
        <v>1480</v>
      </c>
      <c r="E1217" s="12">
        <v>1</v>
      </c>
      <c r="F1217" s="12">
        <v>80000001</v>
      </c>
      <c r="G1217" s="19">
        <v>0</v>
      </c>
      <c r="H1217" s="14">
        <v>0</v>
      </c>
      <c r="I1217" s="19">
        <v>1</v>
      </c>
      <c r="J1217" s="19">
        <v>0</v>
      </c>
      <c r="K1217" s="19">
        <v>0</v>
      </c>
      <c r="L1217" s="12">
        <v>0</v>
      </c>
      <c r="M1217" s="12">
        <v>0</v>
      </c>
      <c r="N1217" s="12">
        <v>1</v>
      </c>
      <c r="O1217" s="12">
        <v>0</v>
      </c>
      <c r="P1217" s="12">
        <v>0</v>
      </c>
      <c r="Q1217" s="12">
        <v>0</v>
      </c>
      <c r="R1217" s="7">
        <v>0</v>
      </c>
      <c r="S1217" s="12">
        <v>0</v>
      </c>
      <c r="T1217" s="12">
        <v>1</v>
      </c>
      <c r="U1217" s="12">
        <v>2</v>
      </c>
      <c r="V1217" s="12">
        <v>0</v>
      </c>
      <c r="W1217" s="12">
        <v>1.2</v>
      </c>
      <c r="X1217" s="12">
        <v>100</v>
      </c>
      <c r="Y1217" s="12">
        <v>0</v>
      </c>
      <c r="Z1217" s="12">
        <v>0</v>
      </c>
      <c r="AA1217" s="12">
        <v>0</v>
      </c>
      <c r="AB1217" s="12">
        <v>0</v>
      </c>
      <c r="AC1217" s="12">
        <v>0</v>
      </c>
      <c r="AD1217" s="12">
        <v>9</v>
      </c>
      <c r="AE1217" s="12">
        <v>2</v>
      </c>
      <c r="AF1217" s="12" t="s">
        <v>161</v>
      </c>
      <c r="AG1217" s="7">
        <v>2</v>
      </c>
      <c r="AH1217" s="7">
        <v>2</v>
      </c>
      <c r="AI1217" s="7">
        <v>0</v>
      </c>
      <c r="AJ1217" s="7">
        <v>1.5</v>
      </c>
      <c r="AK1217" s="12">
        <v>0</v>
      </c>
      <c r="AL1217" s="12">
        <v>0</v>
      </c>
      <c r="AM1217" s="12">
        <v>0</v>
      </c>
      <c r="AN1217" s="12">
        <v>1</v>
      </c>
      <c r="AO1217" s="12">
        <v>3000</v>
      </c>
      <c r="AP1217" s="12">
        <v>0.5</v>
      </c>
      <c r="AQ1217" s="12">
        <v>0</v>
      </c>
      <c r="AR1217" s="7">
        <v>0</v>
      </c>
      <c r="AS1217" s="12" t="s">
        <v>151</v>
      </c>
      <c r="AT1217" s="13" t="s">
        <v>211</v>
      </c>
      <c r="AU1217" s="12">
        <v>0</v>
      </c>
      <c r="AV1217" s="19">
        <v>0</v>
      </c>
      <c r="AW1217" s="19">
        <v>0</v>
      </c>
      <c r="AX1217" s="13" t="s">
        <v>153</v>
      </c>
      <c r="AY1217" s="12" t="s">
        <v>1473</v>
      </c>
      <c r="AZ1217" s="14">
        <v>0</v>
      </c>
      <c r="BA1217" s="14">
        <v>0</v>
      </c>
      <c r="BB1217" s="38" t="s">
        <v>1481</v>
      </c>
      <c r="BC1217" s="12">
        <v>0</v>
      </c>
      <c r="BD1217" s="12">
        <v>0</v>
      </c>
      <c r="BE1217" s="12">
        <v>0</v>
      </c>
      <c r="BF1217" s="12">
        <v>0</v>
      </c>
      <c r="BG1217" s="12">
        <v>0</v>
      </c>
      <c r="BH1217" s="12">
        <v>0</v>
      </c>
      <c r="BI1217" s="10">
        <v>0</v>
      </c>
      <c r="BJ1217" s="7">
        <v>0</v>
      </c>
      <c r="BK1217" s="7">
        <v>0</v>
      </c>
      <c r="BL1217" s="7">
        <v>0</v>
      </c>
      <c r="BM1217" s="7">
        <v>0</v>
      </c>
      <c r="BN1217" s="7">
        <v>0</v>
      </c>
      <c r="BO1217" s="7">
        <v>0</v>
      </c>
    </row>
    <row r="1218" spans="2:67" ht="20.100000000000001" customHeight="1">
      <c r="B1218" s="137"/>
      <c r="C1218" s="19">
        <v>80000006</v>
      </c>
      <c r="D1218" s="13" t="s">
        <v>1482</v>
      </c>
      <c r="E1218" s="12">
        <v>1</v>
      </c>
      <c r="F1218" s="12">
        <v>80000001</v>
      </c>
      <c r="G1218" s="19">
        <v>0</v>
      </c>
      <c r="H1218" s="14">
        <v>0</v>
      </c>
      <c r="I1218" s="19">
        <v>1</v>
      </c>
      <c r="J1218" s="19">
        <v>0</v>
      </c>
      <c r="K1218" s="19">
        <v>0</v>
      </c>
      <c r="L1218" s="12">
        <v>0</v>
      </c>
      <c r="M1218" s="12">
        <v>0</v>
      </c>
      <c r="N1218" s="12">
        <v>1</v>
      </c>
      <c r="O1218" s="12">
        <v>0</v>
      </c>
      <c r="P1218" s="12">
        <v>0</v>
      </c>
      <c r="Q1218" s="12">
        <v>0</v>
      </c>
      <c r="R1218" s="7">
        <v>0</v>
      </c>
      <c r="S1218" s="12">
        <v>0</v>
      </c>
      <c r="T1218" s="12">
        <v>1</v>
      </c>
      <c r="U1218" s="12">
        <v>2</v>
      </c>
      <c r="V1218" s="12">
        <v>0</v>
      </c>
      <c r="W1218" s="12">
        <v>1.2</v>
      </c>
      <c r="X1218" s="12">
        <v>100</v>
      </c>
      <c r="Y1218" s="12">
        <v>0</v>
      </c>
      <c r="Z1218" s="12">
        <v>0</v>
      </c>
      <c r="AA1218" s="12">
        <v>0</v>
      </c>
      <c r="AB1218" s="12">
        <v>0</v>
      </c>
      <c r="AC1218" s="12">
        <v>0</v>
      </c>
      <c r="AD1218" s="12">
        <v>9</v>
      </c>
      <c r="AE1218" s="12">
        <v>2</v>
      </c>
      <c r="AF1218" s="12" t="s">
        <v>161</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13" t="s">
        <v>211</v>
      </c>
      <c r="AU1218" s="12">
        <v>0</v>
      </c>
      <c r="AV1218" s="19">
        <v>0</v>
      </c>
      <c r="AW1218" s="19">
        <v>0</v>
      </c>
      <c r="AX1218" s="13" t="s">
        <v>153</v>
      </c>
      <c r="AY1218" s="12" t="s">
        <v>1473</v>
      </c>
      <c r="AZ1218" s="14">
        <v>0</v>
      </c>
      <c r="BA1218" s="14">
        <v>0</v>
      </c>
      <c r="BB1218" s="38" t="s">
        <v>1483</v>
      </c>
      <c r="BC1218" s="12">
        <v>0</v>
      </c>
      <c r="BD1218" s="12">
        <v>0</v>
      </c>
      <c r="BE1218" s="12">
        <v>0</v>
      </c>
      <c r="BF1218" s="12">
        <v>0</v>
      </c>
      <c r="BG1218" s="12">
        <v>0</v>
      </c>
      <c r="BH1218" s="12">
        <v>0</v>
      </c>
      <c r="BI1218" s="10">
        <v>0</v>
      </c>
      <c r="BJ1218" s="7">
        <v>0</v>
      </c>
      <c r="BK1218" s="7">
        <v>0</v>
      </c>
      <c r="BL1218" s="7">
        <v>0</v>
      </c>
      <c r="BM1218" s="7">
        <v>0</v>
      </c>
      <c r="BN1218" s="7">
        <v>0</v>
      </c>
      <c r="BO1218" s="7">
        <v>0</v>
      </c>
    </row>
    <row r="1219" spans="2:67" ht="20.100000000000001" customHeight="1">
      <c r="B1219" s="137"/>
      <c r="C1219" s="19">
        <v>80000007</v>
      </c>
      <c r="D1219" s="13" t="s">
        <v>1484</v>
      </c>
      <c r="E1219" s="12">
        <v>1</v>
      </c>
      <c r="F1219" s="12">
        <v>80000001</v>
      </c>
      <c r="G1219" s="19">
        <v>0</v>
      </c>
      <c r="H1219" s="14">
        <v>0</v>
      </c>
      <c r="I1219" s="19">
        <v>1</v>
      </c>
      <c r="J1219" s="19">
        <v>0</v>
      </c>
      <c r="K1219" s="19">
        <v>0</v>
      </c>
      <c r="L1219" s="12">
        <v>0</v>
      </c>
      <c r="M1219" s="12">
        <v>0</v>
      </c>
      <c r="N1219" s="12">
        <v>1</v>
      </c>
      <c r="O1219" s="12">
        <v>0</v>
      </c>
      <c r="P1219" s="12">
        <v>0</v>
      </c>
      <c r="Q1219" s="12">
        <v>0</v>
      </c>
      <c r="R1219" s="7">
        <v>0</v>
      </c>
      <c r="S1219" s="12">
        <v>0</v>
      </c>
      <c r="T1219" s="12">
        <v>1</v>
      </c>
      <c r="U1219" s="12">
        <v>2</v>
      </c>
      <c r="V1219" s="12">
        <v>0</v>
      </c>
      <c r="W1219" s="12">
        <v>1.2</v>
      </c>
      <c r="X1219" s="12">
        <v>100</v>
      </c>
      <c r="Y1219" s="12">
        <v>0</v>
      </c>
      <c r="Z1219" s="12">
        <v>0</v>
      </c>
      <c r="AA1219" s="12">
        <v>0</v>
      </c>
      <c r="AB1219" s="12">
        <v>0</v>
      </c>
      <c r="AC1219" s="12">
        <v>0</v>
      </c>
      <c r="AD1219" s="12">
        <v>9</v>
      </c>
      <c r="AE1219" s="12">
        <v>2</v>
      </c>
      <c r="AF1219" s="12" t="s">
        <v>161</v>
      </c>
      <c r="AG1219" s="7">
        <v>2</v>
      </c>
      <c r="AH1219" s="7">
        <v>2</v>
      </c>
      <c r="AI1219" s="7">
        <v>0</v>
      </c>
      <c r="AJ1219" s="7">
        <v>1.5</v>
      </c>
      <c r="AK1219" s="12">
        <v>0</v>
      </c>
      <c r="AL1219" s="12">
        <v>0</v>
      </c>
      <c r="AM1219" s="12">
        <v>0</v>
      </c>
      <c r="AN1219" s="12">
        <v>1</v>
      </c>
      <c r="AO1219" s="12">
        <v>3000</v>
      </c>
      <c r="AP1219" s="12">
        <v>0.5</v>
      </c>
      <c r="AQ1219" s="12">
        <v>0</v>
      </c>
      <c r="AR1219" s="7">
        <v>0</v>
      </c>
      <c r="AS1219" s="12" t="s">
        <v>151</v>
      </c>
      <c r="AT1219" s="13" t="s">
        <v>211</v>
      </c>
      <c r="AU1219" s="12">
        <v>0</v>
      </c>
      <c r="AV1219" s="19">
        <v>0</v>
      </c>
      <c r="AW1219" s="19">
        <v>0</v>
      </c>
      <c r="AX1219" s="13" t="s">
        <v>153</v>
      </c>
      <c r="AY1219" s="12" t="s">
        <v>1473</v>
      </c>
      <c r="AZ1219" s="14">
        <v>0</v>
      </c>
      <c r="BA1219" s="14">
        <v>0</v>
      </c>
      <c r="BB1219" s="38" t="s">
        <v>1485</v>
      </c>
      <c r="BC1219" s="12">
        <v>0</v>
      </c>
      <c r="BD1219" s="12">
        <v>0</v>
      </c>
      <c r="BE1219" s="12">
        <v>0</v>
      </c>
      <c r="BF1219" s="12">
        <v>0</v>
      </c>
      <c r="BG1219" s="12">
        <v>0</v>
      </c>
      <c r="BH1219" s="12">
        <v>0</v>
      </c>
      <c r="BI1219" s="10">
        <v>0</v>
      </c>
      <c r="BJ1219" s="7">
        <v>0</v>
      </c>
      <c r="BK1219" s="7">
        <v>0</v>
      </c>
      <c r="BL1219" s="7">
        <v>0</v>
      </c>
      <c r="BM1219" s="7">
        <v>0</v>
      </c>
      <c r="BN1219" s="7">
        <v>0</v>
      </c>
      <c r="BO1219" s="7">
        <v>0</v>
      </c>
    </row>
    <row r="1220" spans="2:67" ht="20.100000000000001" customHeight="1">
      <c r="B1220" s="137"/>
      <c r="C1220" s="19">
        <v>80000008</v>
      </c>
      <c r="D1220" s="13" t="s">
        <v>1486</v>
      </c>
      <c r="E1220" s="12">
        <v>1</v>
      </c>
      <c r="F1220" s="12">
        <v>80000001</v>
      </c>
      <c r="G1220" s="19">
        <v>0</v>
      </c>
      <c r="H1220" s="14">
        <v>0</v>
      </c>
      <c r="I1220" s="19">
        <v>1</v>
      </c>
      <c r="J1220" s="19">
        <v>0</v>
      </c>
      <c r="K1220" s="19">
        <v>0</v>
      </c>
      <c r="L1220" s="12">
        <v>0</v>
      </c>
      <c r="M1220" s="12">
        <v>0</v>
      </c>
      <c r="N1220" s="12">
        <v>1</v>
      </c>
      <c r="O1220" s="12">
        <v>0</v>
      </c>
      <c r="P1220" s="12">
        <v>0</v>
      </c>
      <c r="Q1220" s="12">
        <v>0</v>
      </c>
      <c r="R1220" s="7">
        <v>0</v>
      </c>
      <c r="S1220" s="12">
        <v>0</v>
      </c>
      <c r="T1220" s="12">
        <v>1</v>
      </c>
      <c r="U1220" s="12">
        <v>2</v>
      </c>
      <c r="V1220" s="12">
        <v>0</v>
      </c>
      <c r="W1220" s="12">
        <v>1.2</v>
      </c>
      <c r="X1220" s="12">
        <v>100</v>
      </c>
      <c r="Y1220" s="12">
        <v>0</v>
      </c>
      <c r="Z1220" s="12">
        <v>0</v>
      </c>
      <c r="AA1220" s="12">
        <v>0</v>
      </c>
      <c r="AB1220" s="12">
        <v>0</v>
      </c>
      <c r="AC1220" s="12">
        <v>0</v>
      </c>
      <c r="AD1220" s="12">
        <v>9</v>
      </c>
      <c r="AE1220" s="12">
        <v>2</v>
      </c>
      <c r="AF1220" s="12" t="s">
        <v>161</v>
      </c>
      <c r="AG1220" s="7">
        <v>2</v>
      </c>
      <c r="AH1220" s="7">
        <v>2</v>
      </c>
      <c r="AI1220" s="7">
        <v>0</v>
      </c>
      <c r="AJ1220" s="7">
        <v>1.5</v>
      </c>
      <c r="AK1220" s="12">
        <v>0</v>
      </c>
      <c r="AL1220" s="12">
        <v>0</v>
      </c>
      <c r="AM1220" s="12">
        <v>0</v>
      </c>
      <c r="AN1220" s="12">
        <v>1</v>
      </c>
      <c r="AO1220" s="12">
        <v>3000</v>
      </c>
      <c r="AP1220" s="12">
        <v>0.5</v>
      </c>
      <c r="AQ1220" s="12">
        <v>0</v>
      </c>
      <c r="AR1220" s="7">
        <v>0</v>
      </c>
      <c r="AS1220" s="12" t="s">
        <v>151</v>
      </c>
      <c r="AT1220" s="13" t="s">
        <v>211</v>
      </c>
      <c r="AU1220" s="12">
        <v>0</v>
      </c>
      <c r="AV1220" s="19">
        <v>0</v>
      </c>
      <c r="AW1220" s="19">
        <v>0</v>
      </c>
      <c r="AX1220" s="13" t="s">
        <v>153</v>
      </c>
      <c r="AY1220" s="12" t="s">
        <v>1473</v>
      </c>
      <c r="AZ1220" s="14">
        <v>0</v>
      </c>
      <c r="BA1220" s="14">
        <v>0</v>
      </c>
      <c r="BB1220" s="38" t="s">
        <v>721</v>
      </c>
      <c r="BC1220" s="12">
        <v>0</v>
      </c>
      <c r="BD1220" s="12">
        <v>0</v>
      </c>
      <c r="BE1220" s="12">
        <v>0</v>
      </c>
      <c r="BF1220" s="12">
        <v>0</v>
      </c>
      <c r="BG1220" s="12">
        <v>0</v>
      </c>
      <c r="BH1220" s="12">
        <v>0</v>
      </c>
      <c r="BI1220" s="10">
        <v>0</v>
      </c>
      <c r="BJ1220" s="7">
        <v>0</v>
      </c>
      <c r="BK1220" s="7">
        <v>0</v>
      </c>
      <c r="BL1220" s="7">
        <v>0</v>
      </c>
      <c r="BM1220" s="7">
        <v>0</v>
      </c>
      <c r="BN1220" s="7">
        <v>0</v>
      </c>
      <c r="BO1220" s="7">
        <v>0</v>
      </c>
    </row>
    <row r="1221" spans="2:67" ht="20.100000000000001" customHeight="1">
      <c r="C1221" s="19">
        <v>80001001</v>
      </c>
      <c r="D1221" s="13" t="s">
        <v>1487</v>
      </c>
      <c r="E1221" s="12">
        <v>1</v>
      </c>
      <c r="F1221" s="12">
        <v>80001001</v>
      </c>
      <c r="G1221" s="19">
        <v>0</v>
      </c>
      <c r="H1221" s="14">
        <v>0</v>
      </c>
      <c r="I1221" s="19">
        <v>1</v>
      </c>
      <c r="J1221" s="19">
        <v>0</v>
      </c>
      <c r="K1221" s="19">
        <v>0</v>
      </c>
      <c r="L1221" s="12">
        <v>0</v>
      </c>
      <c r="M1221" s="12">
        <v>0</v>
      </c>
      <c r="N1221" s="12">
        <v>5</v>
      </c>
      <c r="O1221" s="12">
        <v>0</v>
      </c>
      <c r="P1221" s="12">
        <v>0</v>
      </c>
      <c r="Q1221" s="12">
        <v>0</v>
      </c>
      <c r="R1221" s="7">
        <v>0</v>
      </c>
      <c r="S1221" s="12">
        <v>0</v>
      </c>
      <c r="T1221" s="12">
        <v>1</v>
      </c>
      <c r="U1221" s="12">
        <v>2</v>
      </c>
      <c r="V1221" s="12">
        <v>0</v>
      </c>
      <c r="W1221" s="12">
        <v>0</v>
      </c>
      <c r="X1221" s="12">
        <v>0</v>
      </c>
      <c r="Y1221" s="12">
        <v>0</v>
      </c>
      <c r="Z1221" s="12">
        <v>0</v>
      </c>
      <c r="AA1221" s="12">
        <v>0</v>
      </c>
      <c r="AB1221" s="12">
        <v>0</v>
      </c>
      <c r="AC1221" s="12">
        <v>0</v>
      </c>
      <c r="AD1221" s="12">
        <v>9</v>
      </c>
      <c r="AE1221" s="12">
        <v>2</v>
      </c>
      <c r="AF1221" s="12" t="s">
        <v>161</v>
      </c>
      <c r="AG1221" s="7">
        <v>2</v>
      </c>
      <c r="AH1221" s="7">
        <v>2</v>
      </c>
      <c r="AI1221" s="7">
        <v>0</v>
      </c>
      <c r="AJ1221" s="7">
        <v>1.5</v>
      </c>
      <c r="AK1221" s="12">
        <v>0</v>
      </c>
      <c r="AL1221" s="12">
        <v>0</v>
      </c>
      <c r="AM1221" s="12">
        <v>0</v>
      </c>
      <c r="AN1221" s="12">
        <v>1</v>
      </c>
      <c r="AO1221" s="12">
        <v>3000</v>
      </c>
      <c r="AP1221" s="12">
        <v>0.5</v>
      </c>
      <c r="AQ1221" s="12">
        <v>0</v>
      </c>
      <c r="AR1221" s="7">
        <v>0</v>
      </c>
      <c r="AS1221" s="12" t="s">
        <v>151</v>
      </c>
      <c r="AT1221" s="13" t="s">
        <v>211</v>
      </c>
      <c r="AU1221" s="12">
        <v>0</v>
      </c>
      <c r="AV1221" s="19">
        <v>0</v>
      </c>
      <c r="AW1221" s="19">
        <v>0</v>
      </c>
      <c r="AX1221" s="13" t="s">
        <v>153</v>
      </c>
      <c r="AY1221" s="12" t="s">
        <v>1488</v>
      </c>
      <c r="AZ1221" s="14">
        <v>0</v>
      </c>
      <c r="BA1221" s="14">
        <v>0</v>
      </c>
      <c r="BB1221" s="38" t="s">
        <v>1489</v>
      </c>
      <c r="BC1221" s="12">
        <v>0</v>
      </c>
      <c r="BD1221" s="12">
        <v>0</v>
      </c>
      <c r="BE1221" s="12"/>
      <c r="BF1221" s="12"/>
      <c r="BG1221" s="12"/>
      <c r="BH1221" s="12">
        <v>80002001</v>
      </c>
      <c r="BI1221" s="10">
        <v>0</v>
      </c>
      <c r="BJ1221" s="7">
        <v>0</v>
      </c>
      <c r="BK1221" s="7">
        <v>0</v>
      </c>
      <c r="BL1221" s="7">
        <v>0</v>
      </c>
      <c r="BM1221" s="7">
        <v>0</v>
      </c>
      <c r="BN1221" s="7">
        <v>0</v>
      </c>
      <c r="BO1221" s="7">
        <v>0</v>
      </c>
    </row>
    <row r="1222" spans="2:67" ht="20.100000000000001" customHeight="1">
      <c r="C1222" s="19">
        <v>80001002</v>
      </c>
      <c r="D1222" s="13" t="s">
        <v>1490</v>
      </c>
      <c r="E1222" s="12">
        <v>1</v>
      </c>
      <c r="F1222" s="12">
        <v>80001002</v>
      </c>
      <c r="G1222" s="19">
        <v>0</v>
      </c>
      <c r="H1222" s="14">
        <v>0</v>
      </c>
      <c r="I1222" s="19">
        <v>1</v>
      </c>
      <c r="J1222" s="19">
        <v>0</v>
      </c>
      <c r="K1222" s="19">
        <v>0</v>
      </c>
      <c r="L1222" s="12">
        <v>0</v>
      </c>
      <c r="M1222" s="12">
        <v>0</v>
      </c>
      <c r="N1222" s="12">
        <v>5</v>
      </c>
      <c r="O1222" s="12">
        <v>0</v>
      </c>
      <c r="P1222" s="12">
        <v>0</v>
      </c>
      <c r="Q1222" s="12">
        <v>0</v>
      </c>
      <c r="R1222" s="7">
        <v>0</v>
      </c>
      <c r="S1222" s="12">
        <v>0</v>
      </c>
      <c r="T1222" s="12">
        <v>1</v>
      </c>
      <c r="U1222" s="12">
        <v>2</v>
      </c>
      <c r="V1222" s="12">
        <v>0</v>
      </c>
      <c r="W1222" s="12">
        <v>0</v>
      </c>
      <c r="X1222" s="12">
        <v>0</v>
      </c>
      <c r="Y1222" s="12">
        <v>0</v>
      </c>
      <c r="Z1222" s="12">
        <v>0</v>
      </c>
      <c r="AA1222" s="12">
        <v>0</v>
      </c>
      <c r="AB1222" s="12">
        <v>0</v>
      </c>
      <c r="AC1222" s="12">
        <v>0</v>
      </c>
      <c r="AD1222" s="12">
        <v>9</v>
      </c>
      <c r="AE1222" s="12">
        <v>2</v>
      </c>
      <c r="AF1222" s="12" t="s">
        <v>161</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13" t="s">
        <v>211</v>
      </c>
      <c r="AU1222" s="12">
        <v>0</v>
      </c>
      <c r="AV1222" s="19">
        <v>0</v>
      </c>
      <c r="AW1222" s="19">
        <v>0</v>
      </c>
      <c r="AX1222" s="13" t="s">
        <v>153</v>
      </c>
      <c r="AY1222" s="12" t="s">
        <v>1491</v>
      </c>
      <c r="AZ1222" s="14">
        <v>0</v>
      </c>
      <c r="BA1222" s="14">
        <v>0</v>
      </c>
      <c r="BB1222" s="38" t="s">
        <v>1492</v>
      </c>
      <c r="BC1222" s="12"/>
      <c r="BD1222" s="12">
        <v>0</v>
      </c>
      <c r="BE1222" s="12"/>
      <c r="BF1222" s="12"/>
      <c r="BG1222" s="12"/>
      <c r="BH1222" s="12">
        <v>80002002</v>
      </c>
      <c r="BI1222" s="12">
        <v>0</v>
      </c>
      <c r="BJ1222" s="7">
        <v>0</v>
      </c>
      <c r="BK1222" s="7">
        <v>0</v>
      </c>
      <c r="BL1222" s="7">
        <v>0</v>
      </c>
      <c r="BM1222" s="7">
        <v>0</v>
      </c>
      <c r="BN1222" s="7">
        <v>0</v>
      </c>
      <c r="BO1222" s="7">
        <v>0</v>
      </c>
    </row>
    <row r="1223" spans="2:67" ht="20.100000000000001" customHeight="1">
      <c r="C1223" s="19">
        <v>80001003</v>
      </c>
      <c r="D1223" s="13" t="s">
        <v>1493</v>
      </c>
      <c r="E1223" s="12">
        <v>1</v>
      </c>
      <c r="F1223" s="12">
        <v>80001003</v>
      </c>
      <c r="G1223" s="19">
        <v>0</v>
      </c>
      <c r="H1223" s="14">
        <v>0</v>
      </c>
      <c r="I1223" s="19">
        <v>1</v>
      </c>
      <c r="J1223" s="19">
        <v>0</v>
      </c>
      <c r="K1223" s="19">
        <v>0</v>
      </c>
      <c r="L1223" s="12">
        <v>0</v>
      </c>
      <c r="M1223" s="12">
        <v>0</v>
      </c>
      <c r="N1223" s="12">
        <v>5</v>
      </c>
      <c r="O1223" s="12">
        <v>0</v>
      </c>
      <c r="P1223" s="12">
        <v>0</v>
      </c>
      <c r="Q1223" s="12">
        <v>0</v>
      </c>
      <c r="R1223" s="7">
        <v>0</v>
      </c>
      <c r="S1223" s="12">
        <v>0</v>
      </c>
      <c r="T1223" s="12">
        <v>1</v>
      </c>
      <c r="U1223" s="12">
        <v>2</v>
      </c>
      <c r="V1223" s="12">
        <v>0</v>
      </c>
      <c r="W1223" s="12">
        <v>0</v>
      </c>
      <c r="X1223" s="12">
        <v>0</v>
      </c>
      <c r="Y1223" s="12">
        <v>0</v>
      </c>
      <c r="Z1223" s="12">
        <v>0</v>
      </c>
      <c r="AA1223" s="12">
        <v>0</v>
      </c>
      <c r="AB1223" s="12">
        <v>0</v>
      </c>
      <c r="AC1223" s="12">
        <v>0</v>
      </c>
      <c r="AD1223" s="12">
        <v>9</v>
      </c>
      <c r="AE1223" s="12">
        <v>2</v>
      </c>
      <c r="AF1223" s="12" t="s">
        <v>161</v>
      </c>
      <c r="AG1223" s="7">
        <v>2</v>
      </c>
      <c r="AH1223" s="7">
        <v>2</v>
      </c>
      <c r="AI1223" s="7">
        <v>0</v>
      </c>
      <c r="AJ1223" s="7">
        <v>1.5</v>
      </c>
      <c r="AK1223" s="12">
        <v>0</v>
      </c>
      <c r="AL1223" s="12">
        <v>0</v>
      </c>
      <c r="AM1223" s="12">
        <v>0</v>
      </c>
      <c r="AN1223" s="12">
        <v>1</v>
      </c>
      <c r="AO1223" s="12">
        <v>3000</v>
      </c>
      <c r="AP1223" s="12">
        <v>0.5</v>
      </c>
      <c r="AQ1223" s="12">
        <v>0</v>
      </c>
      <c r="AR1223" s="7">
        <v>0</v>
      </c>
      <c r="AS1223" s="12" t="s">
        <v>151</v>
      </c>
      <c r="AT1223" s="13" t="s">
        <v>211</v>
      </c>
      <c r="AU1223" s="12">
        <v>0</v>
      </c>
      <c r="AV1223" s="19">
        <v>0</v>
      </c>
      <c r="AW1223" s="19">
        <v>0</v>
      </c>
      <c r="AX1223" s="13" t="s">
        <v>153</v>
      </c>
      <c r="AY1223" s="12" t="s">
        <v>1494</v>
      </c>
      <c r="AZ1223" s="14">
        <v>0</v>
      </c>
      <c r="BA1223" s="14">
        <v>0</v>
      </c>
      <c r="BB1223" s="38" t="s">
        <v>1495</v>
      </c>
      <c r="BC1223" s="12"/>
      <c r="BD1223" s="12">
        <v>0</v>
      </c>
      <c r="BE1223" s="12"/>
      <c r="BF1223" s="12"/>
      <c r="BG1223" s="12"/>
      <c r="BH1223" s="12">
        <v>80002003</v>
      </c>
      <c r="BI1223" s="12">
        <v>0</v>
      </c>
      <c r="BJ1223" s="7">
        <v>0</v>
      </c>
      <c r="BK1223" s="7">
        <v>0</v>
      </c>
      <c r="BL1223" s="7">
        <v>0</v>
      </c>
      <c r="BM1223" s="7">
        <v>0</v>
      </c>
      <c r="BN1223" s="7">
        <v>0</v>
      </c>
      <c r="BO1223" s="7">
        <v>0</v>
      </c>
    </row>
    <row r="1224" spans="2:67" ht="20.100000000000001" customHeight="1">
      <c r="C1224" s="19">
        <v>80001004</v>
      </c>
      <c r="D1224" s="13" t="s">
        <v>1496</v>
      </c>
      <c r="E1224" s="12">
        <v>1</v>
      </c>
      <c r="F1224" s="12">
        <v>80001004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9</v>
      </c>
      <c r="AE1224" s="12">
        <v>2</v>
      </c>
      <c r="AF1224" s="12" t="s">
        <v>161</v>
      </c>
      <c r="AG1224" s="7">
        <v>2</v>
      </c>
      <c r="AH1224" s="7">
        <v>2</v>
      </c>
      <c r="AI1224" s="7">
        <v>0</v>
      </c>
      <c r="AJ1224" s="7">
        <v>1.5</v>
      </c>
      <c r="AK1224" s="12">
        <v>0</v>
      </c>
      <c r="AL1224" s="12">
        <v>0</v>
      </c>
      <c r="AM1224" s="12">
        <v>0</v>
      </c>
      <c r="AN1224" s="12">
        <v>1</v>
      </c>
      <c r="AO1224" s="12">
        <v>3000</v>
      </c>
      <c r="AP1224" s="12">
        <v>0.5</v>
      </c>
      <c r="AQ1224" s="12">
        <v>0</v>
      </c>
      <c r="AR1224" s="7">
        <v>0</v>
      </c>
      <c r="AS1224" s="12" t="s">
        <v>151</v>
      </c>
      <c r="AT1224" s="13" t="s">
        <v>211</v>
      </c>
      <c r="AU1224" s="12">
        <v>0</v>
      </c>
      <c r="AV1224" s="19">
        <v>0</v>
      </c>
      <c r="AW1224" s="19">
        <v>0</v>
      </c>
      <c r="AX1224" s="13" t="s">
        <v>153</v>
      </c>
      <c r="AY1224" s="12" t="s">
        <v>1497</v>
      </c>
      <c r="AZ1224" s="14">
        <v>0</v>
      </c>
      <c r="BA1224" s="14">
        <v>0</v>
      </c>
      <c r="BB1224" s="38" t="s">
        <v>1498</v>
      </c>
      <c r="BC1224" s="12"/>
      <c r="BD1224" s="12">
        <v>0</v>
      </c>
      <c r="BE1224" s="12"/>
      <c r="BF1224" s="12"/>
      <c r="BG1224" s="12"/>
      <c r="BH1224" s="12">
        <v>80002004</v>
      </c>
      <c r="BI1224" s="12">
        <v>0</v>
      </c>
      <c r="BJ1224" s="7">
        <v>0</v>
      </c>
      <c r="BK1224" s="7">
        <v>0</v>
      </c>
      <c r="BL1224" s="7">
        <v>0</v>
      </c>
      <c r="BM1224" s="7">
        <v>0</v>
      </c>
      <c r="BN1224" s="7">
        <v>0</v>
      </c>
      <c r="BO1224" s="7">
        <v>0</v>
      </c>
    </row>
    <row r="1225" spans="2:67" ht="20.100000000000001" customHeight="1">
      <c r="C1225" s="19">
        <v>80001005</v>
      </c>
      <c r="D1225" s="13" t="s">
        <v>1499</v>
      </c>
      <c r="E1225" s="12">
        <v>1</v>
      </c>
      <c r="F1225" s="12">
        <v>80001005</v>
      </c>
      <c r="G1225" s="19">
        <v>0</v>
      </c>
      <c r="H1225" s="14">
        <v>0</v>
      </c>
      <c r="I1225" s="19">
        <v>1</v>
      </c>
      <c r="J1225" s="19">
        <v>0</v>
      </c>
      <c r="K1225" s="19">
        <v>0</v>
      </c>
      <c r="L1225" s="12">
        <v>0</v>
      </c>
      <c r="M1225" s="12">
        <v>0</v>
      </c>
      <c r="N1225" s="12">
        <v>5</v>
      </c>
      <c r="O1225" s="12">
        <v>0</v>
      </c>
      <c r="P1225" s="12">
        <v>0</v>
      </c>
      <c r="Q1225" s="12">
        <v>0</v>
      </c>
      <c r="R1225" s="7">
        <v>0</v>
      </c>
      <c r="S1225" s="12">
        <v>0</v>
      </c>
      <c r="T1225" s="12">
        <v>1</v>
      </c>
      <c r="U1225" s="12">
        <v>2</v>
      </c>
      <c r="V1225" s="12">
        <v>0</v>
      </c>
      <c r="W1225" s="12">
        <v>0</v>
      </c>
      <c r="X1225" s="12">
        <v>0</v>
      </c>
      <c r="Y1225" s="12">
        <v>0</v>
      </c>
      <c r="Z1225" s="12">
        <v>0</v>
      </c>
      <c r="AA1225" s="12">
        <v>0</v>
      </c>
      <c r="AB1225" s="12">
        <v>0</v>
      </c>
      <c r="AC1225" s="12">
        <v>0</v>
      </c>
      <c r="AD1225" s="12">
        <v>9</v>
      </c>
      <c r="AE1225" s="12">
        <v>2</v>
      </c>
      <c r="AF1225" s="12" t="s">
        <v>161</v>
      </c>
      <c r="AG1225" s="7">
        <v>2</v>
      </c>
      <c r="AH1225" s="7">
        <v>2</v>
      </c>
      <c r="AI1225" s="7">
        <v>0</v>
      </c>
      <c r="AJ1225" s="7">
        <v>1.5</v>
      </c>
      <c r="AK1225" s="12">
        <v>0</v>
      </c>
      <c r="AL1225" s="12">
        <v>0</v>
      </c>
      <c r="AM1225" s="12">
        <v>0</v>
      </c>
      <c r="AN1225" s="12">
        <v>1</v>
      </c>
      <c r="AO1225" s="12">
        <v>3000</v>
      </c>
      <c r="AP1225" s="12">
        <v>0.5</v>
      </c>
      <c r="AQ1225" s="12">
        <v>0</v>
      </c>
      <c r="AR1225" s="7">
        <v>0</v>
      </c>
      <c r="AS1225" s="12" t="s">
        <v>151</v>
      </c>
      <c r="AT1225" s="13" t="s">
        <v>211</v>
      </c>
      <c r="AU1225" s="12">
        <v>0</v>
      </c>
      <c r="AV1225" s="19">
        <v>0</v>
      </c>
      <c r="AW1225" s="19">
        <v>0</v>
      </c>
      <c r="AX1225" s="13" t="s">
        <v>153</v>
      </c>
      <c r="AY1225" s="12" t="s">
        <v>1500</v>
      </c>
      <c r="AZ1225" s="14">
        <v>0</v>
      </c>
      <c r="BA1225" s="14">
        <v>0</v>
      </c>
      <c r="BB1225" s="38" t="s">
        <v>869</v>
      </c>
      <c r="BC1225" s="12"/>
      <c r="BD1225" s="12">
        <v>0</v>
      </c>
      <c r="BE1225" s="12"/>
      <c r="BF1225" s="12"/>
      <c r="BG1225" s="12"/>
      <c r="BH1225" s="12">
        <v>80002005</v>
      </c>
      <c r="BI1225" s="12">
        <v>0</v>
      </c>
      <c r="BJ1225" s="7">
        <v>0</v>
      </c>
      <c r="BK1225" s="7">
        <v>0</v>
      </c>
      <c r="BL1225" s="7">
        <v>0</v>
      </c>
      <c r="BM1225" s="7">
        <v>0</v>
      </c>
      <c r="BN1225" s="7">
        <v>0</v>
      </c>
      <c r="BO1225" s="7">
        <v>0</v>
      </c>
    </row>
    <row r="1226" spans="2:67" ht="20.100000000000001" customHeight="1">
      <c r="C1226" s="90">
        <v>80001006</v>
      </c>
      <c r="D1226" s="91" t="s">
        <v>1501</v>
      </c>
      <c r="E1226" s="90">
        <v>1</v>
      </c>
      <c r="F1226" s="90">
        <v>80001006</v>
      </c>
      <c r="G1226" s="90">
        <v>0</v>
      </c>
      <c r="H1226" s="90">
        <v>0</v>
      </c>
      <c r="I1226" s="19">
        <v>1</v>
      </c>
      <c r="J1226" s="19">
        <v>0</v>
      </c>
      <c r="K1226" s="90">
        <v>0</v>
      </c>
      <c r="L1226" s="90">
        <v>0</v>
      </c>
      <c r="M1226" s="90">
        <v>0</v>
      </c>
      <c r="N1226" s="90">
        <v>5</v>
      </c>
      <c r="O1226" s="90">
        <v>0</v>
      </c>
      <c r="P1226" s="90">
        <v>0</v>
      </c>
      <c r="Q1226" s="90">
        <v>0</v>
      </c>
      <c r="R1226" s="7">
        <v>0</v>
      </c>
      <c r="S1226" s="90">
        <v>0</v>
      </c>
      <c r="T1226" s="90">
        <v>1</v>
      </c>
      <c r="U1226" s="90">
        <v>2</v>
      </c>
      <c r="V1226" s="90">
        <v>0</v>
      </c>
      <c r="W1226" s="12">
        <v>1</v>
      </c>
      <c r="X1226" s="12">
        <v>0</v>
      </c>
      <c r="Y1226" s="90">
        <v>0</v>
      </c>
      <c r="Z1226" s="90">
        <v>0</v>
      </c>
      <c r="AA1226" s="90">
        <v>0</v>
      </c>
      <c r="AB1226" s="90">
        <v>0</v>
      </c>
      <c r="AC1226" s="90">
        <v>0</v>
      </c>
      <c r="AD1226" s="90">
        <v>9</v>
      </c>
      <c r="AE1226" s="90">
        <v>2</v>
      </c>
      <c r="AF1226" s="90" t="s">
        <v>161</v>
      </c>
      <c r="AG1226" s="90">
        <v>2</v>
      </c>
      <c r="AH1226" s="90">
        <v>2</v>
      </c>
      <c r="AI1226" s="7">
        <v>0</v>
      </c>
      <c r="AJ1226" s="90">
        <v>1.5</v>
      </c>
      <c r="AK1226" s="90">
        <v>0</v>
      </c>
      <c r="AL1226" s="90">
        <v>0</v>
      </c>
      <c r="AM1226" s="90">
        <v>0</v>
      </c>
      <c r="AN1226" s="90">
        <v>1</v>
      </c>
      <c r="AO1226" s="90">
        <v>3000</v>
      </c>
      <c r="AP1226" s="90">
        <v>0.5</v>
      </c>
      <c r="AQ1226" s="90">
        <v>0</v>
      </c>
      <c r="AR1226" s="90">
        <v>0</v>
      </c>
      <c r="AS1226" s="90" t="s">
        <v>151</v>
      </c>
      <c r="AT1226" s="91" t="s">
        <v>211</v>
      </c>
      <c r="AU1226" s="90">
        <v>0</v>
      </c>
      <c r="AV1226" s="90">
        <v>0</v>
      </c>
      <c r="AW1226" s="90">
        <v>0</v>
      </c>
      <c r="AX1226" s="91" t="s">
        <v>153</v>
      </c>
      <c r="AY1226" s="90" t="s">
        <v>1502</v>
      </c>
      <c r="AZ1226" s="90">
        <v>0</v>
      </c>
      <c r="BA1226" s="90">
        <v>0</v>
      </c>
      <c r="BB1226" s="139" t="s">
        <v>1503</v>
      </c>
      <c r="BC1226" s="90"/>
      <c r="BD1226" s="12">
        <v>0</v>
      </c>
      <c r="BE1226" s="90"/>
      <c r="BF1226" s="90"/>
      <c r="BG1226" s="90"/>
      <c r="BH1226" s="90">
        <v>80002006</v>
      </c>
      <c r="BI1226" s="12">
        <v>0</v>
      </c>
      <c r="BJ1226" s="7">
        <v>0</v>
      </c>
      <c r="BK1226" s="7">
        <v>0</v>
      </c>
      <c r="BL1226" s="7">
        <v>0</v>
      </c>
      <c r="BM1226" s="7">
        <v>0</v>
      </c>
      <c r="BN1226" s="7">
        <v>0</v>
      </c>
      <c r="BO1226" s="7">
        <v>0</v>
      </c>
    </row>
    <row r="1227" spans="2:67" ht="20.100000000000001" customHeight="1">
      <c r="C1227" s="19">
        <v>80001007</v>
      </c>
      <c r="D1227" s="13" t="s">
        <v>1283</v>
      </c>
      <c r="E1227" s="12">
        <v>1</v>
      </c>
      <c r="F1227" s="12">
        <v>80001007</v>
      </c>
      <c r="G1227" s="19">
        <v>0</v>
      </c>
      <c r="H1227" s="14">
        <v>0</v>
      </c>
      <c r="I1227" s="19">
        <v>1</v>
      </c>
      <c r="J1227" s="19">
        <v>0</v>
      </c>
      <c r="K1227" s="19">
        <v>0</v>
      </c>
      <c r="L1227" s="12">
        <v>0</v>
      </c>
      <c r="M1227" s="12">
        <v>0</v>
      </c>
      <c r="N1227" s="12">
        <v>2</v>
      </c>
      <c r="O1227" s="12">
        <v>3</v>
      </c>
      <c r="P1227" s="12">
        <v>0.1</v>
      </c>
      <c r="Q1227" s="12">
        <v>0</v>
      </c>
      <c r="R1227" s="7">
        <v>0</v>
      </c>
      <c r="S1227" s="12">
        <v>0</v>
      </c>
      <c r="T1227" s="12">
        <v>1</v>
      </c>
      <c r="U1227" s="12">
        <v>2</v>
      </c>
      <c r="V1227" s="12">
        <v>0</v>
      </c>
      <c r="W1227" s="12">
        <v>1</v>
      </c>
      <c r="X1227" s="12">
        <v>0</v>
      </c>
      <c r="Y1227" s="12">
        <v>0</v>
      </c>
      <c r="Z1227" s="12">
        <v>0</v>
      </c>
      <c r="AA1227" s="12">
        <v>0</v>
      </c>
      <c r="AB1227" s="12">
        <v>0</v>
      </c>
      <c r="AC1227" s="12">
        <v>0</v>
      </c>
      <c r="AD1227" s="12">
        <v>9</v>
      </c>
      <c r="AE1227" s="12">
        <v>1</v>
      </c>
      <c r="AF1227" s="12">
        <v>0</v>
      </c>
      <c r="AG1227" s="7">
        <v>1</v>
      </c>
      <c r="AH1227" s="7">
        <v>2</v>
      </c>
      <c r="AI1227" s="7">
        <v>0</v>
      </c>
      <c r="AJ1227" s="7">
        <v>1.5</v>
      </c>
      <c r="AK1227" s="12">
        <v>0</v>
      </c>
      <c r="AL1227" s="12">
        <v>0</v>
      </c>
      <c r="AM1227" s="12">
        <v>0</v>
      </c>
      <c r="AN1227" s="12">
        <v>1</v>
      </c>
      <c r="AO1227" s="12">
        <v>3000</v>
      </c>
      <c r="AP1227" s="12">
        <v>0.5</v>
      </c>
      <c r="AQ1227" s="12">
        <v>0</v>
      </c>
      <c r="AR1227" s="7">
        <v>0</v>
      </c>
      <c r="AS1227" s="12" t="s">
        <v>151</v>
      </c>
      <c r="AT1227" s="13" t="s">
        <v>211</v>
      </c>
      <c r="AU1227" s="12">
        <v>0</v>
      </c>
      <c r="AV1227" s="19">
        <v>0</v>
      </c>
      <c r="AW1227" s="19">
        <v>0</v>
      </c>
      <c r="AX1227" s="13" t="s">
        <v>153</v>
      </c>
      <c r="AY1227" s="12"/>
      <c r="AZ1227" s="14">
        <v>0</v>
      </c>
      <c r="BA1227" s="14">
        <v>0</v>
      </c>
      <c r="BB1227" s="38" t="s">
        <v>1504</v>
      </c>
      <c r="BC1227" s="12"/>
      <c r="BD1227" s="12">
        <v>0</v>
      </c>
      <c r="BE1227" s="12"/>
      <c r="BF1227" s="12"/>
      <c r="BG1227" s="12"/>
      <c r="BH1227" s="12">
        <v>80002007</v>
      </c>
      <c r="BI1227" s="12">
        <v>0</v>
      </c>
      <c r="BJ1227" s="7">
        <v>0</v>
      </c>
      <c r="BK1227" s="7">
        <v>0</v>
      </c>
      <c r="BL1227" s="7">
        <v>0</v>
      </c>
      <c r="BM1227" s="7">
        <v>0</v>
      </c>
      <c r="BN1227" s="7">
        <v>0</v>
      </c>
      <c r="BO1227" s="7">
        <v>0</v>
      </c>
    </row>
    <row r="1228" spans="2:67" ht="20.100000000000001" customHeight="1">
      <c r="C1228" s="19">
        <v>80001008</v>
      </c>
      <c r="D1228" s="13" t="s">
        <v>1505</v>
      </c>
      <c r="E1228" s="12">
        <v>1</v>
      </c>
      <c r="F1228" s="12">
        <v>80001008</v>
      </c>
      <c r="G1228" s="19">
        <v>0</v>
      </c>
      <c r="H1228" s="14">
        <v>0</v>
      </c>
      <c r="I1228" s="19">
        <v>1</v>
      </c>
      <c r="J1228" s="19">
        <v>0</v>
      </c>
      <c r="K1228" s="19">
        <v>0</v>
      </c>
      <c r="L1228" s="12">
        <v>0</v>
      </c>
      <c r="M1228" s="12">
        <v>0</v>
      </c>
      <c r="N1228" s="12">
        <v>2</v>
      </c>
      <c r="O1228" s="12">
        <v>3</v>
      </c>
      <c r="P1228" s="12">
        <v>0.2</v>
      </c>
      <c r="Q1228" s="12">
        <v>0</v>
      </c>
      <c r="R1228" s="7">
        <v>0</v>
      </c>
      <c r="S1228" s="12">
        <v>0</v>
      </c>
      <c r="T1228" s="12">
        <v>1</v>
      </c>
      <c r="U1228" s="12">
        <v>2</v>
      </c>
      <c r="V1228" s="12">
        <v>0</v>
      </c>
      <c r="W1228" s="12">
        <v>0.5</v>
      </c>
      <c r="X1228" s="12">
        <v>0</v>
      </c>
      <c r="Y1228" s="12">
        <v>0</v>
      </c>
      <c r="Z1228" s="12">
        <v>0</v>
      </c>
      <c r="AA1228" s="12">
        <v>0</v>
      </c>
      <c r="AB1228" s="12">
        <v>0</v>
      </c>
      <c r="AC1228" s="12">
        <v>0</v>
      </c>
      <c r="AD1228" s="12">
        <v>9</v>
      </c>
      <c r="AE1228" s="12">
        <v>1</v>
      </c>
      <c r="AF1228" s="12">
        <v>0</v>
      </c>
      <c r="AG1228" s="7">
        <v>1</v>
      </c>
      <c r="AH1228" s="7">
        <v>2</v>
      </c>
      <c r="AI1228" s="7">
        <v>0</v>
      </c>
      <c r="AJ1228" s="7">
        <v>1.5</v>
      </c>
      <c r="AK1228" s="12">
        <v>0</v>
      </c>
      <c r="AL1228" s="12">
        <v>0</v>
      </c>
      <c r="AM1228" s="12">
        <v>0</v>
      </c>
      <c r="AN1228" s="12">
        <v>1</v>
      </c>
      <c r="AO1228" s="12">
        <v>3000</v>
      </c>
      <c r="AP1228" s="12">
        <v>0.5</v>
      </c>
      <c r="AQ1228" s="12">
        <v>0</v>
      </c>
      <c r="AR1228" s="7">
        <v>0</v>
      </c>
      <c r="AS1228" s="12" t="s">
        <v>151</v>
      </c>
      <c r="AT1228" s="13" t="s">
        <v>211</v>
      </c>
      <c r="AU1228" s="12">
        <v>0</v>
      </c>
      <c r="AV1228" s="19">
        <v>0</v>
      </c>
      <c r="AW1228" s="19">
        <v>0</v>
      </c>
      <c r="AX1228" s="13" t="s">
        <v>153</v>
      </c>
      <c r="AY1228" s="12"/>
      <c r="AZ1228" s="14">
        <v>0</v>
      </c>
      <c r="BA1228" s="14">
        <v>0</v>
      </c>
      <c r="BB1228" s="38" t="s">
        <v>1506</v>
      </c>
      <c r="BC1228" s="12"/>
      <c r="BD1228" s="12">
        <v>0</v>
      </c>
      <c r="BE1228" s="12"/>
      <c r="BF1228" s="12"/>
      <c r="BG1228" s="12"/>
      <c r="BH1228" s="12">
        <v>80002008</v>
      </c>
      <c r="BI1228" s="12">
        <v>0</v>
      </c>
      <c r="BJ1228" s="7">
        <v>0</v>
      </c>
      <c r="BK1228" s="7">
        <v>0</v>
      </c>
      <c r="BL1228" s="7">
        <v>0</v>
      </c>
      <c r="BM1228" s="7">
        <v>0</v>
      </c>
      <c r="BN1228" s="7">
        <v>0</v>
      </c>
      <c r="BO1228" s="7">
        <v>0</v>
      </c>
    </row>
    <row r="1229" spans="2:67" ht="20.100000000000001" customHeight="1">
      <c r="C1229" s="19">
        <v>80001009</v>
      </c>
      <c r="D1229" s="13" t="s">
        <v>1286</v>
      </c>
      <c r="E1229" s="12">
        <v>1</v>
      </c>
      <c r="F1229" s="12">
        <v>80001009</v>
      </c>
      <c r="G1229" s="19">
        <v>0</v>
      </c>
      <c r="H1229" s="14">
        <v>0</v>
      </c>
      <c r="I1229" s="19">
        <v>1</v>
      </c>
      <c r="J1229" s="19">
        <v>0</v>
      </c>
      <c r="K1229" s="19">
        <v>0</v>
      </c>
      <c r="L1229" s="12">
        <v>0</v>
      </c>
      <c r="M1229" s="12">
        <v>0</v>
      </c>
      <c r="N1229" s="12">
        <v>5</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161</v>
      </c>
      <c r="AG1229" s="7">
        <v>2</v>
      </c>
      <c r="AH1229" s="7">
        <v>2</v>
      </c>
      <c r="AI1229" s="7">
        <v>0</v>
      </c>
      <c r="AJ1229" s="7">
        <v>1.5</v>
      </c>
      <c r="AK1229" s="12">
        <v>0</v>
      </c>
      <c r="AL1229" s="12">
        <v>0</v>
      </c>
      <c r="AM1229" s="12">
        <v>0</v>
      </c>
      <c r="AN1229" s="12">
        <v>1</v>
      </c>
      <c r="AO1229" s="12">
        <v>3000</v>
      </c>
      <c r="AP1229" s="12">
        <v>0.5</v>
      </c>
      <c r="AQ1229" s="12">
        <v>0</v>
      </c>
      <c r="AR1229" s="7">
        <v>0</v>
      </c>
      <c r="AS1229" s="12" t="s">
        <v>151</v>
      </c>
      <c r="AT1229" s="13" t="s">
        <v>211</v>
      </c>
      <c r="AU1229" s="12">
        <v>0</v>
      </c>
      <c r="AV1229" s="19">
        <v>0</v>
      </c>
      <c r="AW1229" s="19">
        <v>0</v>
      </c>
      <c r="AX1229" s="13" t="s">
        <v>153</v>
      </c>
      <c r="AY1229" s="12" t="s">
        <v>1507</v>
      </c>
      <c r="AZ1229" s="14">
        <v>0</v>
      </c>
      <c r="BA1229" s="14">
        <v>0</v>
      </c>
      <c r="BB1229" s="38" t="s">
        <v>1508</v>
      </c>
      <c r="BC1229" s="12"/>
      <c r="BD1229" s="12">
        <v>0</v>
      </c>
      <c r="BE1229" s="12"/>
      <c r="BF1229" s="12"/>
      <c r="BG1229" s="12"/>
      <c r="BH1229" s="12">
        <v>80002009</v>
      </c>
      <c r="BI1229" s="12">
        <v>0</v>
      </c>
      <c r="BJ1229" s="7">
        <v>0</v>
      </c>
      <c r="BK1229" s="7">
        <v>0</v>
      </c>
      <c r="BL1229" s="7">
        <v>0</v>
      </c>
      <c r="BM1229" s="7">
        <v>0</v>
      </c>
      <c r="BN1229" s="7">
        <v>0</v>
      </c>
      <c r="BO1229" s="7">
        <v>0</v>
      </c>
    </row>
    <row r="1230" spans="2:67" ht="20.100000000000001" customHeight="1">
      <c r="C1230" s="19">
        <v>80001010</v>
      </c>
      <c r="D1230" s="13" t="s">
        <v>1509</v>
      </c>
      <c r="E1230" s="12">
        <v>1</v>
      </c>
      <c r="F1230" s="12">
        <v>80001010</v>
      </c>
      <c r="G1230" s="19">
        <v>0</v>
      </c>
      <c r="H1230" s="14">
        <v>0</v>
      </c>
      <c r="I1230" s="19">
        <v>1</v>
      </c>
      <c r="J1230" s="19">
        <v>0</v>
      </c>
      <c r="K1230" s="19">
        <v>0</v>
      </c>
      <c r="L1230" s="12">
        <v>0</v>
      </c>
      <c r="M1230" s="12">
        <v>0</v>
      </c>
      <c r="N1230" s="12">
        <v>5</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161</v>
      </c>
      <c r="AG1230" s="7">
        <v>2</v>
      </c>
      <c r="AH1230" s="7">
        <v>2</v>
      </c>
      <c r="AI1230" s="7">
        <v>0</v>
      </c>
      <c r="AJ1230" s="7">
        <v>1.5</v>
      </c>
      <c r="AK1230" s="12">
        <v>0</v>
      </c>
      <c r="AL1230" s="12">
        <v>0</v>
      </c>
      <c r="AM1230" s="12">
        <v>0</v>
      </c>
      <c r="AN1230" s="12">
        <v>1</v>
      </c>
      <c r="AO1230" s="12">
        <v>3000</v>
      </c>
      <c r="AP1230" s="12">
        <v>0.5</v>
      </c>
      <c r="AQ1230" s="12">
        <v>0</v>
      </c>
      <c r="AR1230" s="7">
        <v>0</v>
      </c>
      <c r="AS1230" s="12" t="s">
        <v>151</v>
      </c>
      <c r="AT1230" s="13" t="s">
        <v>211</v>
      </c>
      <c r="AU1230" s="12">
        <v>0</v>
      </c>
      <c r="AV1230" s="19">
        <v>0</v>
      </c>
      <c r="AW1230" s="19">
        <v>0</v>
      </c>
      <c r="AX1230" s="13" t="s">
        <v>153</v>
      </c>
      <c r="AY1230" s="12" t="s">
        <v>1510</v>
      </c>
      <c r="AZ1230" s="14">
        <v>0</v>
      </c>
      <c r="BA1230" s="14">
        <v>0</v>
      </c>
      <c r="BB1230" s="38" t="s">
        <v>1511</v>
      </c>
      <c r="BC1230" s="12"/>
      <c r="BD1230" s="12">
        <v>0</v>
      </c>
      <c r="BE1230" s="12"/>
      <c r="BF1230" s="12"/>
      <c r="BG1230" s="12"/>
      <c r="BH1230" s="12">
        <v>80002010</v>
      </c>
      <c r="BI1230" s="12">
        <v>0</v>
      </c>
      <c r="BJ1230" s="7">
        <v>0</v>
      </c>
      <c r="BK1230" s="7">
        <v>0</v>
      </c>
      <c r="BL1230" s="7">
        <v>0</v>
      </c>
      <c r="BM1230" s="7">
        <v>0</v>
      </c>
      <c r="BN1230" s="7">
        <v>0</v>
      </c>
      <c r="BO1230" s="7">
        <v>0</v>
      </c>
    </row>
    <row r="1231" spans="2:67" ht="20.100000000000001" customHeight="1">
      <c r="C1231" s="19">
        <v>80001011</v>
      </c>
      <c r="D1231" s="13" t="s">
        <v>1512</v>
      </c>
      <c r="E1231" s="12">
        <v>1</v>
      </c>
      <c r="F1231" s="12">
        <v>80001011</v>
      </c>
      <c r="G1231" s="19">
        <v>0</v>
      </c>
      <c r="H1231" s="14">
        <v>0</v>
      </c>
      <c r="I1231" s="19">
        <v>1</v>
      </c>
      <c r="J1231" s="19">
        <v>0</v>
      </c>
      <c r="K1231" s="19">
        <v>0</v>
      </c>
      <c r="L1231" s="12">
        <v>0</v>
      </c>
      <c r="M1231" s="12">
        <v>0</v>
      </c>
      <c r="N1231" s="12">
        <v>5</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161</v>
      </c>
      <c r="AG1231" s="7">
        <v>2</v>
      </c>
      <c r="AH1231" s="7">
        <v>2</v>
      </c>
      <c r="AI1231" s="7">
        <v>0</v>
      </c>
      <c r="AJ1231" s="7">
        <v>1.5</v>
      </c>
      <c r="AK1231" s="12">
        <v>0</v>
      </c>
      <c r="AL1231" s="12">
        <v>0</v>
      </c>
      <c r="AM1231" s="12">
        <v>0</v>
      </c>
      <c r="AN1231" s="12">
        <v>1</v>
      </c>
      <c r="AO1231" s="12">
        <v>3000</v>
      </c>
      <c r="AP1231" s="12">
        <v>0.5</v>
      </c>
      <c r="AQ1231" s="12">
        <v>0</v>
      </c>
      <c r="AR1231" s="7">
        <v>0</v>
      </c>
      <c r="AS1231" s="12" t="s">
        <v>151</v>
      </c>
      <c r="AT1231" s="13" t="s">
        <v>211</v>
      </c>
      <c r="AU1231" s="12">
        <v>0</v>
      </c>
      <c r="AV1231" s="19">
        <v>0</v>
      </c>
      <c r="AW1231" s="19">
        <v>0</v>
      </c>
      <c r="AX1231" s="13" t="s">
        <v>153</v>
      </c>
      <c r="AY1231" s="12" t="s">
        <v>1513</v>
      </c>
      <c r="AZ1231" s="14">
        <v>0</v>
      </c>
      <c r="BA1231" s="14">
        <v>0</v>
      </c>
      <c r="BB1231" s="38" t="s">
        <v>1514</v>
      </c>
      <c r="BC1231" s="12"/>
      <c r="BD1231" s="12">
        <v>0</v>
      </c>
      <c r="BE1231" s="12"/>
      <c r="BF1231" s="12"/>
      <c r="BG1231" s="12"/>
      <c r="BH1231" s="12">
        <v>80002011</v>
      </c>
      <c r="BI1231" s="12">
        <v>0</v>
      </c>
      <c r="BJ1231" s="7">
        <v>0</v>
      </c>
      <c r="BK1231" s="7">
        <v>0</v>
      </c>
      <c r="BL1231" s="7">
        <v>0</v>
      </c>
      <c r="BM1231" s="7">
        <v>0</v>
      </c>
      <c r="BN1231" s="7">
        <v>0</v>
      </c>
      <c r="BO1231" s="7">
        <v>0</v>
      </c>
    </row>
    <row r="1232" spans="2:67" ht="20.100000000000001" customHeight="1">
      <c r="C1232" s="19">
        <v>80001012</v>
      </c>
      <c r="D1232" s="13" t="s">
        <v>1515</v>
      </c>
      <c r="E1232" s="12">
        <v>1</v>
      </c>
      <c r="F1232" s="12">
        <v>80001012</v>
      </c>
      <c r="G1232" s="19">
        <v>0</v>
      </c>
      <c r="H1232" s="14">
        <v>0</v>
      </c>
      <c r="I1232" s="19">
        <v>1</v>
      </c>
      <c r="J1232" s="19">
        <v>0</v>
      </c>
      <c r="K1232" s="19">
        <v>0</v>
      </c>
      <c r="L1232" s="12">
        <v>0</v>
      </c>
      <c r="M1232" s="12">
        <v>0</v>
      </c>
      <c r="N1232" s="12">
        <v>5</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161</v>
      </c>
      <c r="AG1232" s="7">
        <v>2</v>
      </c>
      <c r="AH1232" s="7">
        <v>2</v>
      </c>
      <c r="AI1232" s="7">
        <v>0</v>
      </c>
      <c r="AJ1232" s="7">
        <v>1.5</v>
      </c>
      <c r="AK1232" s="12">
        <v>0</v>
      </c>
      <c r="AL1232" s="12">
        <v>0</v>
      </c>
      <c r="AM1232" s="12">
        <v>0</v>
      </c>
      <c r="AN1232" s="12">
        <v>1</v>
      </c>
      <c r="AO1232" s="12">
        <v>3000</v>
      </c>
      <c r="AP1232" s="12">
        <v>0.5</v>
      </c>
      <c r="AQ1232" s="12">
        <v>0</v>
      </c>
      <c r="AR1232" s="7">
        <v>0</v>
      </c>
      <c r="AS1232" s="12" t="s">
        <v>151</v>
      </c>
      <c r="AT1232" s="13" t="s">
        <v>211</v>
      </c>
      <c r="AU1232" s="12">
        <v>0</v>
      </c>
      <c r="AV1232" s="19">
        <v>0</v>
      </c>
      <c r="AW1232" s="19">
        <v>0</v>
      </c>
      <c r="AX1232" s="13" t="s">
        <v>153</v>
      </c>
      <c r="AY1232" s="12" t="s">
        <v>1516</v>
      </c>
      <c r="AZ1232" s="14">
        <v>0</v>
      </c>
      <c r="BA1232" s="14">
        <v>0</v>
      </c>
      <c r="BB1232" s="38" t="s">
        <v>1517</v>
      </c>
      <c r="BC1232" s="12"/>
      <c r="BD1232" s="12">
        <v>0</v>
      </c>
      <c r="BE1232" s="12"/>
      <c r="BF1232" s="12"/>
      <c r="BG1232" s="12"/>
      <c r="BH1232" s="12">
        <v>80002012</v>
      </c>
      <c r="BI1232" s="12">
        <v>0</v>
      </c>
      <c r="BJ1232" s="7">
        <v>0</v>
      </c>
      <c r="BK1232" s="7">
        <v>0</v>
      </c>
      <c r="BL1232" s="7">
        <v>0</v>
      </c>
      <c r="BM1232" s="7">
        <v>0</v>
      </c>
      <c r="BN1232" s="7">
        <v>0</v>
      </c>
      <c r="BO1232" s="7">
        <v>0</v>
      </c>
    </row>
    <row r="1233" spans="2:67" ht="20.100000000000001" customHeight="1">
      <c r="C1233" s="19">
        <v>80001013</v>
      </c>
      <c r="D1233" s="13" t="s">
        <v>1518</v>
      </c>
      <c r="E1233" s="12">
        <v>1</v>
      </c>
      <c r="F1233" s="12">
        <v>80001013</v>
      </c>
      <c r="G1233" s="19">
        <v>0</v>
      </c>
      <c r="H1233" s="14">
        <v>0</v>
      </c>
      <c r="I1233" s="19">
        <v>1</v>
      </c>
      <c r="J1233" s="19">
        <v>0</v>
      </c>
      <c r="K1233" s="19">
        <v>0</v>
      </c>
      <c r="L1233" s="12">
        <v>0</v>
      </c>
      <c r="M1233" s="12">
        <v>0</v>
      </c>
      <c r="N1233" s="12">
        <v>5</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161</v>
      </c>
      <c r="AG1233" s="7">
        <v>2</v>
      </c>
      <c r="AH1233" s="7">
        <v>2</v>
      </c>
      <c r="AI1233" s="7">
        <v>0</v>
      </c>
      <c r="AJ1233" s="7">
        <v>1.5</v>
      </c>
      <c r="AK1233" s="12">
        <v>0</v>
      </c>
      <c r="AL1233" s="12">
        <v>0</v>
      </c>
      <c r="AM1233" s="12">
        <v>0</v>
      </c>
      <c r="AN1233" s="12">
        <v>1</v>
      </c>
      <c r="AO1233" s="12">
        <v>3000</v>
      </c>
      <c r="AP1233" s="12">
        <v>0.5</v>
      </c>
      <c r="AQ1233" s="12">
        <v>0</v>
      </c>
      <c r="AR1233" s="7">
        <v>0</v>
      </c>
      <c r="AS1233" s="12" t="s">
        <v>151</v>
      </c>
      <c r="AT1233" s="13" t="s">
        <v>211</v>
      </c>
      <c r="AU1233" s="12">
        <v>0</v>
      </c>
      <c r="AV1233" s="19">
        <v>0</v>
      </c>
      <c r="AW1233" s="19">
        <v>0</v>
      </c>
      <c r="AX1233" s="13" t="s">
        <v>153</v>
      </c>
      <c r="AY1233" s="12" t="s">
        <v>1519</v>
      </c>
      <c r="AZ1233" s="14">
        <v>0</v>
      </c>
      <c r="BA1233" s="14">
        <v>0</v>
      </c>
      <c r="BB1233" s="38" t="s">
        <v>1520</v>
      </c>
      <c r="BC1233" s="12"/>
      <c r="BD1233" s="12">
        <v>0</v>
      </c>
      <c r="BE1233" s="12"/>
      <c r="BF1233" s="12"/>
      <c r="BG1233" s="12"/>
      <c r="BH1233" s="12">
        <v>80002013</v>
      </c>
      <c r="BI1233" s="12">
        <v>0</v>
      </c>
      <c r="BJ1233" s="7">
        <v>0</v>
      </c>
      <c r="BK1233" s="7">
        <v>0</v>
      </c>
      <c r="BL1233" s="7">
        <v>0</v>
      </c>
      <c r="BM1233" s="7">
        <v>0</v>
      </c>
      <c r="BN1233" s="7">
        <v>0</v>
      </c>
      <c r="BO1233" s="7">
        <v>0</v>
      </c>
    </row>
    <row r="1234" spans="2:67" ht="20.100000000000001" customHeight="1">
      <c r="C1234" s="19">
        <v>80001014</v>
      </c>
      <c r="D1234" s="13" t="s">
        <v>930</v>
      </c>
      <c r="E1234" s="12">
        <v>1</v>
      </c>
      <c r="F1234" s="12">
        <v>80001014</v>
      </c>
      <c r="G1234" s="19">
        <v>0</v>
      </c>
      <c r="H1234" s="14">
        <v>0</v>
      </c>
      <c r="I1234" s="19">
        <v>1</v>
      </c>
      <c r="J1234" s="19">
        <v>0</v>
      </c>
      <c r="K1234" s="19">
        <v>0</v>
      </c>
      <c r="L1234" s="12">
        <v>0</v>
      </c>
      <c r="M1234" s="12">
        <v>0</v>
      </c>
      <c r="N1234" s="12">
        <v>5</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161</v>
      </c>
      <c r="AG1234" s="7">
        <v>2</v>
      </c>
      <c r="AH1234" s="7">
        <v>2</v>
      </c>
      <c r="AI1234" s="7">
        <v>0</v>
      </c>
      <c r="AJ1234" s="7">
        <v>1.5</v>
      </c>
      <c r="AK1234" s="12">
        <v>0</v>
      </c>
      <c r="AL1234" s="12">
        <v>0</v>
      </c>
      <c r="AM1234" s="12">
        <v>0</v>
      </c>
      <c r="AN1234" s="12">
        <v>1</v>
      </c>
      <c r="AO1234" s="12">
        <v>3000</v>
      </c>
      <c r="AP1234" s="12">
        <v>0.5</v>
      </c>
      <c r="AQ1234" s="12">
        <v>0</v>
      </c>
      <c r="AR1234" s="7">
        <v>0</v>
      </c>
      <c r="AS1234" s="12" t="s">
        <v>151</v>
      </c>
      <c r="AT1234" s="13" t="s">
        <v>211</v>
      </c>
      <c r="AU1234" s="12">
        <v>0</v>
      </c>
      <c r="AV1234" s="19">
        <v>0</v>
      </c>
      <c r="AW1234" s="19">
        <v>0</v>
      </c>
      <c r="AX1234" s="13" t="s">
        <v>153</v>
      </c>
      <c r="AY1234" s="12" t="s">
        <v>1521</v>
      </c>
      <c r="AZ1234" s="14">
        <v>0</v>
      </c>
      <c r="BA1234" s="14">
        <v>0</v>
      </c>
      <c r="BB1234" s="38" t="s">
        <v>1522</v>
      </c>
      <c r="BC1234" s="12"/>
      <c r="BD1234" s="12">
        <v>0</v>
      </c>
      <c r="BE1234" s="12"/>
      <c r="BF1234" s="12"/>
      <c r="BG1234" s="12"/>
      <c r="BH1234" s="12">
        <v>80002014</v>
      </c>
      <c r="BI1234" s="12">
        <v>0</v>
      </c>
      <c r="BJ1234" s="7">
        <v>0</v>
      </c>
      <c r="BK1234" s="7">
        <v>0</v>
      </c>
      <c r="BL1234" s="7">
        <v>0</v>
      </c>
      <c r="BM1234" s="7">
        <v>0</v>
      </c>
      <c r="BN1234" s="7">
        <v>0</v>
      </c>
      <c r="BO1234" s="7">
        <v>0</v>
      </c>
    </row>
    <row r="1235" spans="2:67" ht="20.100000000000001" customHeight="1">
      <c r="C1235" s="90">
        <v>80001015</v>
      </c>
      <c r="D1235" s="91" t="s">
        <v>1523</v>
      </c>
      <c r="E1235" s="90">
        <v>1</v>
      </c>
      <c r="F1235" s="90">
        <v>80001015</v>
      </c>
      <c r="G1235" s="90">
        <v>0</v>
      </c>
      <c r="H1235" s="90">
        <v>0</v>
      </c>
      <c r="I1235" s="19">
        <v>1</v>
      </c>
      <c r="J1235" s="19">
        <v>0</v>
      </c>
      <c r="K1235" s="90">
        <v>0</v>
      </c>
      <c r="L1235" s="90">
        <v>0</v>
      </c>
      <c r="M1235" s="90">
        <v>0</v>
      </c>
      <c r="N1235" s="90">
        <v>2</v>
      </c>
      <c r="O1235" s="90">
        <v>0</v>
      </c>
      <c r="P1235" s="90">
        <v>0</v>
      </c>
      <c r="Q1235" s="90">
        <v>0</v>
      </c>
      <c r="R1235" s="7">
        <v>0</v>
      </c>
      <c r="S1235" s="90">
        <v>0</v>
      </c>
      <c r="T1235" s="90">
        <v>1</v>
      </c>
      <c r="U1235" s="90">
        <v>2</v>
      </c>
      <c r="V1235" s="90">
        <v>0</v>
      </c>
      <c r="W1235" s="90">
        <v>0</v>
      </c>
      <c r="X1235" s="90">
        <v>0</v>
      </c>
      <c r="Y1235" s="90">
        <v>0</v>
      </c>
      <c r="Z1235" s="90">
        <v>0</v>
      </c>
      <c r="AA1235" s="90">
        <v>0</v>
      </c>
      <c r="AB1235" s="90">
        <v>0</v>
      </c>
      <c r="AC1235" s="90">
        <v>0</v>
      </c>
      <c r="AD1235" s="90">
        <v>9</v>
      </c>
      <c r="AE1235" s="90">
        <v>2</v>
      </c>
      <c r="AF1235" s="90" t="s">
        <v>161</v>
      </c>
      <c r="AG1235" s="90">
        <v>2</v>
      </c>
      <c r="AH1235" s="90">
        <v>2</v>
      </c>
      <c r="AI1235" s="7">
        <v>0</v>
      </c>
      <c r="AJ1235" s="90">
        <v>1.5</v>
      </c>
      <c r="AK1235" s="90">
        <v>0</v>
      </c>
      <c r="AL1235" s="90">
        <v>0</v>
      </c>
      <c r="AM1235" s="90">
        <v>0</v>
      </c>
      <c r="AN1235" s="90">
        <v>1</v>
      </c>
      <c r="AO1235" s="90">
        <v>3000</v>
      </c>
      <c r="AP1235" s="90">
        <v>0.5</v>
      </c>
      <c r="AQ1235" s="90">
        <v>0</v>
      </c>
      <c r="AR1235" s="90">
        <v>0</v>
      </c>
      <c r="AS1235" s="90" t="s">
        <v>151</v>
      </c>
      <c r="AT1235" s="91" t="s">
        <v>211</v>
      </c>
      <c r="AU1235" s="90">
        <v>0</v>
      </c>
      <c r="AV1235" s="90">
        <v>0</v>
      </c>
      <c r="AW1235" s="90">
        <v>0</v>
      </c>
      <c r="AX1235" s="91" t="s">
        <v>153</v>
      </c>
      <c r="AY1235" s="90"/>
      <c r="AZ1235" s="90">
        <v>0</v>
      </c>
      <c r="BA1235" s="90">
        <v>0</v>
      </c>
      <c r="BB1235" s="139" t="s">
        <v>1524</v>
      </c>
      <c r="BC1235" s="90"/>
      <c r="BD1235" s="12">
        <v>0</v>
      </c>
      <c r="BE1235" s="90"/>
      <c r="BF1235" s="90"/>
      <c r="BG1235" s="90"/>
      <c r="BH1235" s="90">
        <v>80002015</v>
      </c>
      <c r="BI1235" s="12">
        <v>0</v>
      </c>
      <c r="BJ1235" s="7">
        <v>0</v>
      </c>
      <c r="BK1235" s="7">
        <v>0</v>
      </c>
      <c r="BL1235" s="7">
        <v>0</v>
      </c>
      <c r="BM1235" s="7">
        <v>0</v>
      </c>
      <c r="BN1235" s="7">
        <v>0</v>
      </c>
      <c r="BO1235" s="7">
        <v>0</v>
      </c>
    </row>
    <row r="1236" spans="2:67" ht="20.100000000000001" customHeight="1">
      <c r="C1236" s="19">
        <v>80001016</v>
      </c>
      <c r="D1236" s="13" t="s">
        <v>1525</v>
      </c>
      <c r="E1236" s="12">
        <v>1</v>
      </c>
      <c r="F1236" s="12">
        <v>80001016</v>
      </c>
      <c r="G1236" s="19">
        <v>0</v>
      </c>
      <c r="H1236" s="14">
        <v>0</v>
      </c>
      <c r="I1236" s="19">
        <v>1</v>
      </c>
      <c r="J1236" s="19">
        <v>0</v>
      </c>
      <c r="K1236" s="19">
        <v>0</v>
      </c>
      <c r="L1236" s="12">
        <v>0</v>
      </c>
      <c r="M1236" s="12">
        <v>0</v>
      </c>
      <c r="N1236" s="12">
        <v>5</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161</v>
      </c>
      <c r="AG1236" s="7">
        <v>2</v>
      </c>
      <c r="AH1236" s="7">
        <v>2</v>
      </c>
      <c r="AI1236" s="7">
        <v>0</v>
      </c>
      <c r="AJ1236" s="7">
        <v>1.5</v>
      </c>
      <c r="AK1236" s="12">
        <v>0</v>
      </c>
      <c r="AL1236" s="12">
        <v>0</v>
      </c>
      <c r="AM1236" s="12">
        <v>0</v>
      </c>
      <c r="AN1236" s="12">
        <v>1</v>
      </c>
      <c r="AO1236" s="12">
        <v>3000</v>
      </c>
      <c r="AP1236" s="12">
        <v>0.5</v>
      </c>
      <c r="AQ1236" s="12">
        <v>0</v>
      </c>
      <c r="AR1236" s="7">
        <v>0</v>
      </c>
      <c r="AS1236" s="12" t="s">
        <v>151</v>
      </c>
      <c r="AT1236" s="13" t="s">
        <v>211</v>
      </c>
      <c r="AU1236" s="12">
        <v>0</v>
      </c>
      <c r="AV1236" s="19">
        <v>0</v>
      </c>
      <c r="AW1236" s="19">
        <v>0</v>
      </c>
      <c r="AX1236" s="13" t="s">
        <v>153</v>
      </c>
      <c r="AY1236" s="12" t="s">
        <v>1526</v>
      </c>
      <c r="AZ1236" s="14">
        <v>0</v>
      </c>
      <c r="BA1236" s="14">
        <v>0</v>
      </c>
      <c r="BB1236" s="38" t="s">
        <v>1527</v>
      </c>
      <c r="BC1236" s="12"/>
      <c r="BD1236" s="12">
        <v>0</v>
      </c>
      <c r="BE1236" s="12"/>
      <c r="BF1236" s="12"/>
      <c r="BG1236" s="12"/>
      <c r="BH1236" s="12">
        <v>80002016</v>
      </c>
      <c r="BI1236" s="12">
        <v>0</v>
      </c>
      <c r="BJ1236" s="7">
        <v>0</v>
      </c>
      <c r="BK1236" s="7">
        <v>0</v>
      </c>
      <c r="BL1236" s="7">
        <v>0</v>
      </c>
      <c r="BM1236" s="7">
        <v>0</v>
      </c>
      <c r="BN1236" s="7">
        <v>0</v>
      </c>
      <c r="BO1236" s="7">
        <v>0</v>
      </c>
    </row>
    <row r="1237" spans="2:67" ht="20.100000000000001" customHeight="1">
      <c r="C1237" s="19">
        <v>80001017</v>
      </c>
      <c r="D1237" s="13" t="s">
        <v>1528</v>
      </c>
      <c r="E1237" s="12">
        <v>1</v>
      </c>
      <c r="F1237" s="12">
        <v>80001017</v>
      </c>
      <c r="G1237" s="19">
        <v>0</v>
      </c>
      <c r="H1237" s="14">
        <v>0</v>
      </c>
      <c r="I1237" s="19">
        <v>1</v>
      </c>
      <c r="J1237" s="19">
        <v>0</v>
      </c>
      <c r="K1237" s="19">
        <v>0</v>
      </c>
      <c r="L1237" s="12">
        <v>0</v>
      </c>
      <c r="M1237" s="12">
        <v>0</v>
      </c>
      <c r="N1237" s="12">
        <v>2</v>
      </c>
      <c r="O1237" s="12">
        <v>3</v>
      </c>
      <c r="P1237" s="12">
        <v>0.1</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161</v>
      </c>
      <c r="AG1237" s="7">
        <v>2</v>
      </c>
      <c r="AH1237" s="7">
        <v>2</v>
      </c>
      <c r="AI1237" s="7">
        <v>0</v>
      </c>
      <c r="AJ1237" s="7">
        <v>1.5</v>
      </c>
      <c r="AK1237" s="12">
        <v>0</v>
      </c>
      <c r="AL1237" s="12">
        <v>0</v>
      </c>
      <c r="AM1237" s="12">
        <v>0</v>
      </c>
      <c r="AN1237" s="12">
        <v>1</v>
      </c>
      <c r="AO1237" s="12">
        <v>3000</v>
      </c>
      <c r="AP1237" s="12">
        <v>0.5</v>
      </c>
      <c r="AQ1237" s="12">
        <v>0</v>
      </c>
      <c r="AR1237" s="7">
        <v>80010171</v>
      </c>
      <c r="AS1237" s="12" t="s">
        <v>151</v>
      </c>
      <c r="AT1237" s="13" t="s">
        <v>211</v>
      </c>
      <c r="AU1237" s="12">
        <v>0</v>
      </c>
      <c r="AV1237" s="19">
        <v>0</v>
      </c>
      <c r="AW1237" s="19">
        <v>0</v>
      </c>
      <c r="AX1237" s="13" t="s">
        <v>153</v>
      </c>
      <c r="AY1237" s="12"/>
      <c r="AZ1237" s="14">
        <v>0</v>
      </c>
      <c r="BA1237" s="14">
        <v>0</v>
      </c>
      <c r="BB1237" s="139" t="s">
        <v>1529</v>
      </c>
      <c r="BC1237" s="12"/>
      <c r="BD1237" s="12">
        <v>0</v>
      </c>
      <c r="BE1237" s="12"/>
      <c r="BF1237" s="12"/>
      <c r="BG1237" s="12"/>
      <c r="BH1237" s="12">
        <v>80002017</v>
      </c>
      <c r="BI1237" s="12">
        <v>0</v>
      </c>
      <c r="BJ1237" s="7">
        <v>0</v>
      </c>
      <c r="BK1237" s="7">
        <v>0</v>
      </c>
      <c r="BL1237" s="7">
        <v>0</v>
      </c>
      <c r="BM1237" s="7">
        <v>0</v>
      </c>
      <c r="BN1237" s="7">
        <v>0</v>
      </c>
      <c r="BO1237" s="7">
        <v>0</v>
      </c>
    </row>
    <row r="1238" spans="2:67" ht="20.100000000000001" customHeight="1">
      <c r="C1238" s="19">
        <v>80001018</v>
      </c>
      <c r="D1238" s="13" t="s">
        <v>1530</v>
      </c>
      <c r="E1238" s="12">
        <v>1</v>
      </c>
      <c r="F1238" s="12">
        <v>80001018</v>
      </c>
      <c r="G1238" s="19">
        <v>0</v>
      </c>
      <c r="H1238" s="14">
        <v>0</v>
      </c>
      <c r="I1238" s="19">
        <v>1</v>
      </c>
      <c r="J1238" s="19">
        <v>0</v>
      </c>
      <c r="K1238" s="19">
        <v>0</v>
      </c>
      <c r="L1238" s="12">
        <v>0</v>
      </c>
      <c r="M1238" s="12">
        <v>0</v>
      </c>
      <c r="N1238" s="12">
        <v>5</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161</v>
      </c>
      <c r="AG1238" s="7">
        <v>2</v>
      </c>
      <c r="AH1238" s="7">
        <v>2</v>
      </c>
      <c r="AI1238" s="7">
        <v>0</v>
      </c>
      <c r="AJ1238" s="7">
        <v>1.5</v>
      </c>
      <c r="AK1238" s="12">
        <v>0</v>
      </c>
      <c r="AL1238" s="12">
        <v>0</v>
      </c>
      <c r="AM1238" s="12">
        <v>0</v>
      </c>
      <c r="AN1238" s="12">
        <v>1</v>
      </c>
      <c r="AO1238" s="12">
        <v>3000</v>
      </c>
      <c r="AP1238" s="12">
        <v>0.5</v>
      </c>
      <c r="AQ1238" s="12">
        <v>0</v>
      </c>
      <c r="AR1238" s="7">
        <v>0</v>
      </c>
      <c r="AS1238" s="12" t="s">
        <v>151</v>
      </c>
      <c r="AT1238" s="13" t="s">
        <v>211</v>
      </c>
      <c r="AU1238" s="12">
        <v>0</v>
      </c>
      <c r="AV1238" s="19">
        <v>0</v>
      </c>
      <c r="AW1238" s="19">
        <v>0</v>
      </c>
      <c r="AX1238" s="13" t="s">
        <v>153</v>
      </c>
      <c r="AY1238" s="12" t="s">
        <v>1531</v>
      </c>
      <c r="AZ1238" s="14">
        <v>0</v>
      </c>
      <c r="BA1238" s="14">
        <v>0</v>
      </c>
      <c r="BB1238" s="38" t="s">
        <v>1532</v>
      </c>
      <c r="BC1238" s="12"/>
      <c r="BD1238" s="12">
        <v>0</v>
      </c>
      <c r="BE1238" s="12"/>
      <c r="BF1238" s="12"/>
      <c r="BG1238" s="12"/>
      <c r="BH1238" s="12">
        <v>80002018</v>
      </c>
      <c r="BI1238" s="12">
        <v>0</v>
      </c>
      <c r="BJ1238" s="7">
        <v>0</v>
      </c>
      <c r="BK1238" s="7">
        <v>0</v>
      </c>
      <c r="BL1238" s="7">
        <v>0</v>
      </c>
      <c r="BM1238" s="7">
        <v>0</v>
      </c>
      <c r="BN1238" s="7">
        <v>0</v>
      </c>
      <c r="BO1238" s="7">
        <v>0</v>
      </c>
    </row>
    <row r="1239" spans="2:67" ht="20.100000000000001" customHeight="1">
      <c r="C1239" s="19">
        <v>80001019</v>
      </c>
      <c r="D1239" s="13" t="s">
        <v>276</v>
      </c>
      <c r="E1239" s="12">
        <v>1</v>
      </c>
      <c r="F1239" s="12">
        <v>80001019</v>
      </c>
      <c r="G1239" s="19">
        <v>0</v>
      </c>
      <c r="H1239" s="14">
        <v>0</v>
      </c>
      <c r="I1239" s="19">
        <v>1</v>
      </c>
      <c r="J1239" s="19">
        <v>0</v>
      </c>
      <c r="K1239" s="19">
        <v>0</v>
      </c>
      <c r="L1239" s="12">
        <v>0</v>
      </c>
      <c r="M1239" s="12">
        <v>0</v>
      </c>
      <c r="N1239" s="12">
        <v>5</v>
      </c>
      <c r="O1239" s="12">
        <v>0</v>
      </c>
      <c r="P1239" s="12">
        <v>0</v>
      </c>
      <c r="Q1239" s="12">
        <v>0</v>
      </c>
      <c r="R1239" s="7">
        <v>0</v>
      </c>
      <c r="S1239" s="12">
        <v>0</v>
      </c>
      <c r="T1239" s="12">
        <v>1</v>
      </c>
      <c r="U1239" s="12">
        <v>2</v>
      </c>
      <c r="V1239" s="12">
        <v>0</v>
      </c>
      <c r="W1239" s="12">
        <v>0</v>
      </c>
      <c r="X1239" s="12">
        <v>0</v>
      </c>
      <c r="Y1239" s="12">
        <v>0</v>
      </c>
      <c r="Z1239" s="12">
        <v>0</v>
      </c>
      <c r="AA1239" s="12">
        <v>0</v>
      </c>
      <c r="AB1239" s="12">
        <v>0</v>
      </c>
      <c r="AC1239" s="12">
        <v>0</v>
      </c>
      <c r="AD1239" s="12">
        <v>9</v>
      </c>
      <c r="AE1239" s="12">
        <v>2</v>
      </c>
      <c r="AF1239" s="12" t="s">
        <v>161</v>
      </c>
      <c r="AG1239" s="7">
        <v>2</v>
      </c>
      <c r="AH1239" s="7">
        <v>2</v>
      </c>
      <c r="AI1239" s="7">
        <v>0</v>
      </c>
      <c r="AJ1239" s="7">
        <v>1.5</v>
      </c>
      <c r="AK1239" s="12">
        <v>0</v>
      </c>
      <c r="AL1239" s="12">
        <v>0</v>
      </c>
      <c r="AM1239" s="12">
        <v>0</v>
      </c>
      <c r="AN1239" s="12">
        <v>1</v>
      </c>
      <c r="AO1239" s="12">
        <v>3000</v>
      </c>
      <c r="AP1239" s="12">
        <v>0.5</v>
      </c>
      <c r="AQ1239" s="12">
        <v>0</v>
      </c>
      <c r="AR1239" s="7">
        <v>0</v>
      </c>
      <c r="AS1239" s="12" t="s">
        <v>151</v>
      </c>
      <c r="AT1239" s="13" t="s">
        <v>211</v>
      </c>
      <c r="AU1239" s="12">
        <v>0</v>
      </c>
      <c r="AV1239" s="19">
        <v>0</v>
      </c>
      <c r="AW1239" s="19">
        <v>0</v>
      </c>
      <c r="AX1239" s="13" t="s">
        <v>153</v>
      </c>
      <c r="AY1239" s="12" t="s">
        <v>1533</v>
      </c>
      <c r="AZ1239" s="14">
        <v>0</v>
      </c>
      <c r="BA1239" s="14">
        <v>0</v>
      </c>
      <c r="BB1239" s="38" t="s">
        <v>1534</v>
      </c>
      <c r="BC1239" s="12"/>
      <c r="BD1239" s="12">
        <v>0</v>
      </c>
      <c r="BE1239" s="12"/>
      <c r="BF1239" s="12"/>
      <c r="BG1239" s="12"/>
      <c r="BH1239" s="12">
        <v>80002019</v>
      </c>
      <c r="BI1239" s="12">
        <v>0</v>
      </c>
      <c r="BJ1239" s="7">
        <v>0</v>
      </c>
      <c r="BK1239" s="7">
        <v>0</v>
      </c>
      <c r="BL1239" s="7">
        <v>0</v>
      </c>
      <c r="BM1239" s="7">
        <v>0</v>
      </c>
      <c r="BN1239" s="7">
        <v>0</v>
      </c>
      <c r="BO1239" s="7">
        <v>0</v>
      </c>
    </row>
    <row r="1240" spans="2:67" ht="20.100000000000001" customHeight="1">
      <c r="C1240" s="19">
        <v>80001020</v>
      </c>
      <c r="D1240" s="13" t="s">
        <v>1535</v>
      </c>
      <c r="E1240" s="12">
        <v>1</v>
      </c>
      <c r="F1240" s="12">
        <v>80001020</v>
      </c>
      <c r="G1240" s="19">
        <v>0</v>
      </c>
      <c r="H1240" s="14">
        <v>0</v>
      </c>
      <c r="I1240" s="19">
        <v>1</v>
      </c>
      <c r="J1240" s="19">
        <v>0</v>
      </c>
      <c r="K1240" s="19">
        <v>0</v>
      </c>
      <c r="L1240" s="12">
        <v>0</v>
      </c>
      <c r="M1240" s="12">
        <v>0</v>
      </c>
      <c r="N1240" s="12">
        <v>5</v>
      </c>
      <c r="O1240" s="12">
        <v>0</v>
      </c>
      <c r="P1240" s="12">
        <v>0</v>
      </c>
      <c r="Q1240" s="12">
        <v>0</v>
      </c>
      <c r="R1240" s="7">
        <v>0</v>
      </c>
      <c r="S1240" s="12">
        <v>0</v>
      </c>
      <c r="T1240" s="12">
        <v>1</v>
      </c>
      <c r="U1240" s="12">
        <v>2</v>
      </c>
      <c r="V1240" s="12">
        <v>0</v>
      </c>
      <c r="W1240" s="12">
        <v>0</v>
      </c>
      <c r="X1240" s="12">
        <v>0</v>
      </c>
      <c r="Y1240" s="12">
        <v>0</v>
      </c>
      <c r="Z1240" s="12">
        <v>0</v>
      </c>
      <c r="AA1240" s="12">
        <v>0</v>
      </c>
      <c r="AB1240" s="12">
        <v>0</v>
      </c>
      <c r="AC1240" s="12">
        <v>0</v>
      </c>
      <c r="AD1240" s="12">
        <v>9</v>
      </c>
      <c r="AE1240" s="12">
        <v>2</v>
      </c>
      <c r="AF1240" s="12" t="s">
        <v>161</v>
      </c>
      <c r="AG1240" s="7">
        <v>2</v>
      </c>
      <c r="AH1240" s="7">
        <v>2</v>
      </c>
      <c r="AI1240" s="7">
        <v>0</v>
      </c>
      <c r="AJ1240" s="7">
        <v>1.5</v>
      </c>
      <c r="AK1240" s="12">
        <v>0</v>
      </c>
      <c r="AL1240" s="12">
        <v>0</v>
      </c>
      <c r="AM1240" s="12">
        <v>0</v>
      </c>
      <c r="AN1240" s="12">
        <v>1</v>
      </c>
      <c r="AO1240" s="12">
        <v>3000</v>
      </c>
      <c r="AP1240" s="12">
        <v>0.5</v>
      </c>
      <c r="AQ1240" s="12">
        <v>0</v>
      </c>
      <c r="AR1240" s="7">
        <v>0</v>
      </c>
      <c r="AS1240" s="12" t="s">
        <v>151</v>
      </c>
      <c r="AT1240" s="13" t="s">
        <v>211</v>
      </c>
      <c r="AU1240" s="12">
        <v>0</v>
      </c>
      <c r="AV1240" s="19">
        <v>0</v>
      </c>
      <c r="AW1240" s="19">
        <v>0</v>
      </c>
      <c r="AX1240" s="13" t="s">
        <v>153</v>
      </c>
      <c r="AY1240" s="12" t="s">
        <v>1536</v>
      </c>
      <c r="AZ1240" s="14">
        <v>0</v>
      </c>
      <c r="BA1240" s="14">
        <v>0</v>
      </c>
      <c r="BB1240" s="38" t="s">
        <v>1537</v>
      </c>
      <c r="BC1240" s="12"/>
      <c r="BD1240" s="12">
        <v>0</v>
      </c>
      <c r="BE1240" s="12"/>
      <c r="BF1240" s="12"/>
      <c r="BG1240" s="12"/>
      <c r="BH1240" s="12">
        <v>80002020</v>
      </c>
      <c r="BI1240" s="12">
        <v>0</v>
      </c>
      <c r="BJ1240" s="7">
        <v>0</v>
      </c>
      <c r="BK1240" s="7">
        <v>0</v>
      </c>
      <c r="BL1240" s="7">
        <v>0</v>
      </c>
      <c r="BM1240" s="7">
        <v>0</v>
      </c>
      <c r="BN1240" s="7">
        <v>0</v>
      </c>
      <c r="BO1240" s="7">
        <v>0</v>
      </c>
    </row>
    <row r="1241" spans="2:67" ht="20.25" customHeight="1">
      <c r="C1241" s="19">
        <v>80001021</v>
      </c>
      <c r="D1241" s="13" t="s">
        <v>1538</v>
      </c>
      <c r="E1241" s="19">
        <v>1</v>
      </c>
      <c r="F1241" s="12">
        <v>80002021</v>
      </c>
      <c r="G1241" s="19">
        <v>0</v>
      </c>
      <c r="H1241" s="14">
        <v>0</v>
      </c>
      <c r="I1241" s="19">
        <v>1</v>
      </c>
      <c r="J1241" s="19">
        <v>0</v>
      </c>
      <c r="K1241" s="19">
        <v>0</v>
      </c>
      <c r="L1241" s="12">
        <v>0</v>
      </c>
      <c r="M1241" s="12">
        <v>0</v>
      </c>
      <c r="N1241" s="12">
        <v>2</v>
      </c>
      <c r="O1241" s="12">
        <v>10</v>
      </c>
      <c r="P1241" s="12">
        <v>0.1</v>
      </c>
      <c r="Q1241" s="12">
        <v>0</v>
      </c>
      <c r="R1241" s="7">
        <v>0</v>
      </c>
      <c r="S1241" s="12">
        <v>0</v>
      </c>
      <c r="T1241" s="12">
        <v>1</v>
      </c>
      <c r="U1241" s="12">
        <v>2</v>
      </c>
      <c r="V1241" s="12">
        <v>0</v>
      </c>
      <c r="W1241" s="12">
        <v>2</v>
      </c>
      <c r="X1241" s="12">
        <v>0</v>
      </c>
      <c r="Y1241" s="12">
        <v>0</v>
      </c>
      <c r="Z1241" s="12">
        <v>0</v>
      </c>
      <c r="AA1241" s="12">
        <v>0</v>
      </c>
      <c r="AB1241" s="12">
        <v>0</v>
      </c>
      <c r="AC1241" s="12">
        <v>0</v>
      </c>
      <c r="AD1241" s="12">
        <v>5</v>
      </c>
      <c r="AE1241" s="12">
        <v>1</v>
      </c>
      <c r="AF1241" s="12">
        <v>3</v>
      </c>
      <c r="AG1241" s="7">
        <v>1</v>
      </c>
      <c r="AH1241" s="7">
        <v>1</v>
      </c>
      <c r="AI1241" s="7">
        <v>0</v>
      </c>
      <c r="AJ1241" s="7">
        <v>3</v>
      </c>
      <c r="AK1241" s="12">
        <v>0</v>
      </c>
      <c r="AL1241" s="12">
        <v>0</v>
      </c>
      <c r="AM1241" s="12">
        <v>0</v>
      </c>
      <c r="AN1241" s="12">
        <v>3</v>
      </c>
      <c r="AO1241" s="12">
        <v>5000</v>
      </c>
      <c r="AP1241" s="12">
        <v>0.5</v>
      </c>
      <c r="AQ1241" s="12">
        <v>0</v>
      </c>
      <c r="AR1241" s="7">
        <v>0</v>
      </c>
      <c r="AS1241" s="12">
        <v>0</v>
      </c>
      <c r="AT1241" s="13" t="s">
        <v>152</v>
      </c>
      <c r="AU1241" s="7" t="s">
        <v>751</v>
      </c>
      <c r="AV1241" s="19">
        <v>10000007</v>
      </c>
      <c r="AW1241" s="140">
        <v>23000080</v>
      </c>
      <c r="AX1241" s="13" t="s">
        <v>153</v>
      </c>
      <c r="AY1241" s="20" t="s">
        <v>151</v>
      </c>
      <c r="AZ1241" s="14">
        <v>0</v>
      </c>
      <c r="BA1241" s="14">
        <v>0</v>
      </c>
      <c r="BB1241" s="38" t="s">
        <v>1539</v>
      </c>
      <c r="BC1241" s="19">
        <v>0</v>
      </c>
      <c r="BD1241" s="12">
        <v>0</v>
      </c>
      <c r="BE1241" s="19"/>
      <c r="BF1241" s="19"/>
      <c r="BG1241" s="19"/>
      <c r="BH1241" s="19">
        <v>80002021</v>
      </c>
      <c r="BI1241" s="10">
        <v>0</v>
      </c>
      <c r="BJ1241" s="7">
        <v>0</v>
      </c>
      <c r="BK1241" s="7">
        <v>0</v>
      </c>
      <c r="BL1241" s="7">
        <v>0</v>
      </c>
      <c r="BM1241" s="7">
        <v>0</v>
      </c>
      <c r="BN1241" s="7">
        <v>0</v>
      </c>
      <c r="BO1241" s="7">
        <v>0</v>
      </c>
    </row>
    <row r="1242" spans="2:67" ht="20.100000000000001" customHeight="1">
      <c r="B1242" s="120"/>
      <c r="C1242" s="19">
        <v>80001022</v>
      </c>
      <c r="D1242" s="13" t="s">
        <v>1540</v>
      </c>
      <c r="E1242" s="19">
        <v>1</v>
      </c>
      <c r="F1242" s="12">
        <v>80001022</v>
      </c>
      <c r="G1242" s="7">
        <v>0</v>
      </c>
      <c r="H1242" s="7">
        <v>0</v>
      </c>
      <c r="I1242" s="19">
        <v>1</v>
      </c>
      <c r="J1242" s="19">
        <v>0</v>
      </c>
      <c r="K1242" s="7">
        <v>0</v>
      </c>
      <c r="L1242" s="7">
        <v>0</v>
      </c>
      <c r="M1242" s="7">
        <v>0</v>
      </c>
      <c r="N1242" s="7">
        <v>2</v>
      </c>
      <c r="O1242" s="7">
        <v>1</v>
      </c>
      <c r="P1242" s="7">
        <v>0.2</v>
      </c>
      <c r="Q1242" s="7">
        <v>0</v>
      </c>
      <c r="R1242" s="7">
        <v>0</v>
      </c>
      <c r="S1242" s="7">
        <v>0</v>
      </c>
      <c r="T1242" s="12">
        <v>1</v>
      </c>
      <c r="U1242" s="7">
        <v>2</v>
      </c>
      <c r="V1242" s="7">
        <v>0</v>
      </c>
      <c r="W1242" s="7">
        <v>0</v>
      </c>
      <c r="X1242" s="7">
        <v>0</v>
      </c>
      <c r="Y1242" s="7">
        <v>0</v>
      </c>
      <c r="Z1242" s="7">
        <v>0</v>
      </c>
      <c r="AA1242" s="7">
        <v>0</v>
      </c>
      <c r="AB1242" s="19">
        <v>0</v>
      </c>
      <c r="AC1242" s="7">
        <v>0</v>
      </c>
      <c r="AD1242" s="7">
        <v>15</v>
      </c>
      <c r="AE1242" s="7">
        <v>0</v>
      </c>
      <c r="AF1242" s="7">
        <v>0</v>
      </c>
      <c r="AG1242" s="7">
        <v>7</v>
      </c>
      <c r="AH1242" s="7">
        <v>0</v>
      </c>
      <c r="AI1242" s="7">
        <v>0</v>
      </c>
      <c r="AJ1242" s="7">
        <v>6</v>
      </c>
      <c r="AK1242" s="7">
        <v>0</v>
      </c>
      <c r="AL1242" s="7">
        <v>0</v>
      </c>
      <c r="AM1242" s="7">
        <v>0</v>
      </c>
      <c r="AN1242" s="7">
        <v>0</v>
      </c>
      <c r="AO1242" s="7">
        <v>1000</v>
      </c>
      <c r="AP1242" s="7">
        <v>0</v>
      </c>
      <c r="AQ1242" s="7">
        <v>0</v>
      </c>
      <c r="AR1242" s="7">
        <v>0</v>
      </c>
      <c r="AS1242" s="141" t="s">
        <v>1541</v>
      </c>
      <c r="AT1242" s="13" t="s">
        <v>152</v>
      </c>
      <c r="AU1242" s="7">
        <v>0</v>
      </c>
      <c r="AV1242" s="7" t="s">
        <v>151</v>
      </c>
      <c r="AW1242" s="7">
        <v>0</v>
      </c>
      <c r="AX1242" s="8" t="s">
        <v>153</v>
      </c>
      <c r="AY1242" s="7">
        <v>0</v>
      </c>
      <c r="AZ1242" s="14">
        <v>0</v>
      </c>
      <c r="BA1242" s="14">
        <v>0</v>
      </c>
      <c r="BB1242" s="38" t="s">
        <v>1542</v>
      </c>
      <c r="BC1242" s="7">
        <v>0</v>
      </c>
      <c r="BD1242" s="12">
        <v>0</v>
      </c>
      <c r="BE1242" s="7"/>
      <c r="BF1242" s="7"/>
      <c r="BG1242" s="7"/>
      <c r="BH1242" s="7">
        <v>80002022</v>
      </c>
      <c r="BI1242" s="10">
        <v>0</v>
      </c>
      <c r="BJ1242" s="7">
        <v>0</v>
      </c>
      <c r="BK1242" s="7">
        <v>0</v>
      </c>
      <c r="BL1242" s="7">
        <v>0</v>
      </c>
      <c r="BM1242" s="7">
        <v>0</v>
      </c>
      <c r="BN1242" s="7">
        <v>0</v>
      </c>
      <c r="BO1242" s="7">
        <v>0</v>
      </c>
    </row>
    <row r="1243" spans="2:67" ht="20.100000000000001" customHeight="1">
      <c r="C1243" s="19">
        <v>80001023</v>
      </c>
      <c r="D1243" s="13" t="s">
        <v>215</v>
      </c>
      <c r="E1243" s="12">
        <v>1</v>
      </c>
      <c r="F1243" s="12">
        <v>80001023</v>
      </c>
      <c r="G1243" s="19">
        <v>0</v>
      </c>
      <c r="H1243" s="14">
        <v>0</v>
      </c>
      <c r="I1243" s="19">
        <v>1</v>
      </c>
      <c r="J1243" s="19">
        <v>0</v>
      </c>
      <c r="K1243" s="19">
        <v>0</v>
      </c>
      <c r="L1243" s="12">
        <v>0</v>
      </c>
      <c r="M1243" s="12">
        <v>0</v>
      </c>
      <c r="N1243" s="12">
        <v>2</v>
      </c>
      <c r="O1243" s="12">
        <v>9</v>
      </c>
      <c r="P1243" s="12">
        <v>0.15</v>
      </c>
      <c r="Q1243" s="12">
        <v>0</v>
      </c>
      <c r="R1243" s="7">
        <v>0</v>
      </c>
      <c r="S1243" s="12">
        <v>0</v>
      </c>
      <c r="T1243" s="12">
        <v>1</v>
      </c>
      <c r="U1243" s="12">
        <v>2</v>
      </c>
      <c r="V1243" s="12">
        <v>0</v>
      </c>
      <c r="W1243" s="12">
        <v>0</v>
      </c>
      <c r="X1243" s="12">
        <v>0</v>
      </c>
      <c r="Y1243" s="12">
        <v>0</v>
      </c>
      <c r="Z1243" s="12">
        <v>0</v>
      </c>
      <c r="AA1243" s="12">
        <v>0</v>
      </c>
      <c r="AB1243" s="12">
        <v>0</v>
      </c>
      <c r="AC1243" s="12">
        <v>0</v>
      </c>
      <c r="AD1243" s="12">
        <v>10</v>
      </c>
      <c r="AE1243" s="12">
        <v>0</v>
      </c>
      <c r="AF1243" s="12">
        <v>3</v>
      </c>
      <c r="AG1243" s="7">
        <v>7</v>
      </c>
      <c r="AH1243" s="7">
        <v>0</v>
      </c>
      <c r="AI1243" s="7">
        <v>0</v>
      </c>
      <c r="AJ1243" s="7">
        <v>10</v>
      </c>
      <c r="AK1243" s="12">
        <v>0</v>
      </c>
      <c r="AL1243" s="12">
        <v>0</v>
      </c>
      <c r="AM1243" s="12">
        <v>0</v>
      </c>
      <c r="AN1243" s="12">
        <v>0</v>
      </c>
      <c r="AO1243" s="12">
        <v>3000</v>
      </c>
      <c r="AP1243" s="12">
        <v>0.5</v>
      </c>
      <c r="AQ1243" s="12">
        <v>0</v>
      </c>
      <c r="AR1243" s="7">
        <v>0</v>
      </c>
      <c r="AS1243" s="12">
        <v>80001003</v>
      </c>
      <c r="AT1243" s="13" t="s">
        <v>152</v>
      </c>
      <c r="AU1243" s="12">
        <v>0</v>
      </c>
      <c r="AV1243" s="19">
        <v>0</v>
      </c>
      <c r="AW1243" s="19">
        <v>0</v>
      </c>
      <c r="AX1243" s="13" t="s">
        <v>153</v>
      </c>
      <c r="AY1243" s="12">
        <v>0</v>
      </c>
      <c r="AZ1243" s="14">
        <v>0</v>
      </c>
      <c r="BA1243" s="14">
        <v>0</v>
      </c>
      <c r="BB1243" s="38" t="s">
        <v>1543</v>
      </c>
      <c r="BC1243" s="12"/>
      <c r="BD1243" s="12">
        <v>0</v>
      </c>
      <c r="BE1243" s="12"/>
      <c r="BF1243" s="12"/>
      <c r="BG1243" s="12"/>
      <c r="BH1243" s="12">
        <v>80002023</v>
      </c>
      <c r="BI1243" s="12">
        <v>0</v>
      </c>
      <c r="BJ1243" s="7">
        <v>0</v>
      </c>
      <c r="BK1243" s="7">
        <v>0</v>
      </c>
      <c r="BL1243" s="7">
        <v>0</v>
      </c>
      <c r="BM1243" s="7">
        <v>0</v>
      </c>
      <c r="BN1243" s="7">
        <v>0</v>
      </c>
      <c r="BO1243" s="7">
        <v>0</v>
      </c>
    </row>
    <row r="1244" spans="2:67" ht="20.100000000000001" customHeight="1">
      <c r="C1244" s="19">
        <v>80001024</v>
      </c>
      <c r="D1244" s="13" t="s">
        <v>1544</v>
      </c>
      <c r="E1244" s="12">
        <v>1</v>
      </c>
      <c r="F1244" s="12">
        <v>80001024</v>
      </c>
      <c r="G1244" s="19">
        <v>0</v>
      </c>
      <c r="H1244" s="14">
        <v>0</v>
      </c>
      <c r="I1244" s="19">
        <v>1</v>
      </c>
      <c r="J1244" s="19">
        <v>0</v>
      </c>
      <c r="K1244" s="19">
        <v>0</v>
      </c>
      <c r="L1244" s="12">
        <v>0</v>
      </c>
      <c r="M1244" s="12">
        <v>0</v>
      </c>
      <c r="N1244" s="12">
        <v>5</v>
      </c>
      <c r="O1244" s="12">
        <v>0</v>
      </c>
      <c r="P1244" s="12">
        <v>0</v>
      </c>
      <c r="Q1244" s="12">
        <v>0</v>
      </c>
      <c r="R1244" s="7">
        <v>0</v>
      </c>
      <c r="S1244" s="12">
        <v>0</v>
      </c>
      <c r="T1244" s="12">
        <v>1</v>
      </c>
      <c r="U1244" s="12">
        <v>2</v>
      </c>
      <c r="V1244" s="12">
        <v>0</v>
      </c>
      <c r="W1244" s="12">
        <v>0</v>
      </c>
      <c r="X1244" s="12">
        <v>0</v>
      </c>
      <c r="Y1244" s="12">
        <v>0</v>
      </c>
      <c r="Z1244" s="12">
        <v>0</v>
      </c>
      <c r="AA1244" s="12">
        <v>0</v>
      </c>
      <c r="AB1244" s="12">
        <v>0</v>
      </c>
      <c r="AC1244" s="12">
        <v>0</v>
      </c>
      <c r="AD1244" s="12">
        <v>9</v>
      </c>
      <c r="AE1244" s="12">
        <v>2</v>
      </c>
      <c r="AF1244" s="12" t="s">
        <v>161</v>
      </c>
      <c r="AG1244" s="7">
        <v>2</v>
      </c>
      <c r="AH1244" s="7">
        <v>2</v>
      </c>
      <c r="AI1244" s="7">
        <v>0</v>
      </c>
      <c r="AJ1244" s="7">
        <v>1.5</v>
      </c>
      <c r="AK1244" s="12">
        <v>0</v>
      </c>
      <c r="AL1244" s="12">
        <v>0</v>
      </c>
      <c r="AM1244" s="12">
        <v>0</v>
      </c>
      <c r="AN1244" s="12">
        <v>0</v>
      </c>
      <c r="AO1244" s="12">
        <v>3000</v>
      </c>
      <c r="AP1244" s="12">
        <v>0.5</v>
      </c>
      <c r="AQ1244" s="12">
        <v>0</v>
      </c>
      <c r="AR1244" s="7">
        <v>0</v>
      </c>
      <c r="AS1244" s="12" t="s">
        <v>151</v>
      </c>
      <c r="AT1244" s="13" t="s">
        <v>152</v>
      </c>
      <c r="AU1244" s="12">
        <v>0</v>
      </c>
      <c r="AV1244" s="19">
        <v>0</v>
      </c>
      <c r="AW1244" s="19">
        <v>0</v>
      </c>
      <c r="AX1244" s="13" t="s">
        <v>153</v>
      </c>
      <c r="AY1244" s="12" t="s">
        <v>1545</v>
      </c>
      <c r="AZ1244" s="14">
        <v>0</v>
      </c>
      <c r="BA1244" s="14">
        <v>0</v>
      </c>
      <c r="BB1244" s="38" t="s">
        <v>1546</v>
      </c>
      <c r="BC1244" s="12"/>
      <c r="BD1244" s="12">
        <v>0</v>
      </c>
      <c r="BE1244" s="12"/>
      <c r="BF1244" s="12"/>
      <c r="BG1244" s="12"/>
      <c r="BH1244" s="12">
        <v>80002024</v>
      </c>
      <c r="BI1244" s="12">
        <v>0</v>
      </c>
      <c r="BJ1244" s="7">
        <v>0</v>
      </c>
      <c r="BK1244" s="7">
        <v>0</v>
      </c>
      <c r="BL1244" s="7">
        <v>0</v>
      </c>
      <c r="BM1244" s="7">
        <v>0</v>
      </c>
      <c r="BN1244" s="7">
        <v>0</v>
      </c>
      <c r="BO1244" s="7">
        <v>0</v>
      </c>
    </row>
    <row r="1245" spans="2:67" ht="20.100000000000001" customHeight="1">
      <c r="B1245" s="120"/>
      <c r="C1245" s="19">
        <v>80001025</v>
      </c>
      <c r="D1245" s="13" t="s">
        <v>1547</v>
      </c>
      <c r="E1245" s="19">
        <v>1</v>
      </c>
      <c r="F1245" s="12">
        <v>80001025</v>
      </c>
      <c r="G1245" s="7">
        <v>0</v>
      </c>
      <c r="H1245" s="7">
        <v>0</v>
      </c>
      <c r="I1245" s="19">
        <v>1</v>
      </c>
      <c r="J1245" s="19">
        <v>0</v>
      </c>
      <c r="K1245" s="7">
        <v>0</v>
      </c>
      <c r="L1245" s="7">
        <v>0</v>
      </c>
      <c r="M1245" s="7">
        <v>0</v>
      </c>
      <c r="N1245" s="7">
        <v>2</v>
      </c>
      <c r="O1245" s="7">
        <v>10</v>
      </c>
      <c r="P1245" s="7">
        <v>0.05</v>
      </c>
      <c r="Q1245" s="7">
        <v>0</v>
      </c>
      <c r="R1245" s="7">
        <v>0</v>
      </c>
      <c r="S1245" s="7">
        <v>0</v>
      </c>
      <c r="T1245" s="12">
        <v>1</v>
      </c>
      <c r="U1245" s="7">
        <v>2</v>
      </c>
      <c r="V1245" s="7">
        <v>0</v>
      </c>
      <c r="W1245" s="7">
        <v>2.5</v>
      </c>
      <c r="X1245" s="7">
        <v>0</v>
      </c>
      <c r="Y1245" s="7">
        <v>0</v>
      </c>
      <c r="Z1245" s="7">
        <v>0</v>
      </c>
      <c r="AA1245" s="7">
        <v>0</v>
      </c>
      <c r="AB1245" s="19">
        <v>0</v>
      </c>
      <c r="AC1245" s="7">
        <v>0</v>
      </c>
      <c r="AD1245" s="7">
        <v>15</v>
      </c>
      <c r="AE1245" s="7">
        <v>0</v>
      </c>
      <c r="AF1245" s="7">
        <v>0</v>
      </c>
      <c r="AG1245" s="7">
        <v>7</v>
      </c>
      <c r="AH1245" s="7">
        <v>0</v>
      </c>
      <c r="AI1245" s="7">
        <v>0</v>
      </c>
      <c r="AJ1245" s="7">
        <v>6</v>
      </c>
      <c r="AK1245" s="7">
        <v>0</v>
      </c>
      <c r="AL1245" s="7">
        <v>0</v>
      </c>
      <c r="AM1245" s="7">
        <v>0</v>
      </c>
      <c r="AN1245" s="7">
        <v>0</v>
      </c>
      <c r="AO1245" s="7">
        <v>1000</v>
      </c>
      <c r="AP1245" s="7">
        <v>0</v>
      </c>
      <c r="AQ1245" s="7">
        <v>0</v>
      </c>
      <c r="AR1245" s="7">
        <v>0</v>
      </c>
      <c r="AS1245" s="7" t="s">
        <v>151</v>
      </c>
      <c r="AT1245" s="13" t="s">
        <v>152</v>
      </c>
      <c r="AU1245" s="7" t="s">
        <v>751</v>
      </c>
      <c r="AV1245" s="7" t="s">
        <v>151</v>
      </c>
      <c r="AW1245" s="7" t="s">
        <v>1032</v>
      </c>
      <c r="AX1245" s="8" t="s">
        <v>153</v>
      </c>
      <c r="AY1245" s="7">
        <v>0</v>
      </c>
      <c r="AZ1245" s="14">
        <v>0</v>
      </c>
      <c r="BA1245" s="14">
        <v>0</v>
      </c>
      <c r="BB1245" s="34" t="s">
        <v>1548</v>
      </c>
      <c r="BC1245" s="7">
        <v>0</v>
      </c>
      <c r="BD1245" s="12">
        <v>0</v>
      </c>
      <c r="BE1245" s="7"/>
      <c r="BF1245" s="7"/>
      <c r="BG1245" s="7"/>
      <c r="BH1245" s="7">
        <v>80002025</v>
      </c>
      <c r="BI1245" s="10">
        <v>0</v>
      </c>
      <c r="BJ1245" s="7">
        <v>0</v>
      </c>
      <c r="BK1245" s="7">
        <v>0</v>
      </c>
      <c r="BL1245" s="7">
        <v>0</v>
      </c>
      <c r="BM1245" s="7">
        <v>0</v>
      </c>
      <c r="BN1245" s="7">
        <v>0</v>
      </c>
      <c r="BO1245" s="7">
        <v>0</v>
      </c>
    </row>
    <row r="1246" spans="2:67" ht="20.100000000000001" customHeight="1">
      <c r="B1246" s="120"/>
      <c r="C1246" s="19">
        <v>80001026</v>
      </c>
      <c r="D1246" s="13" t="s">
        <v>1549</v>
      </c>
      <c r="E1246" s="19">
        <v>1</v>
      </c>
      <c r="F1246" s="12">
        <v>80001026</v>
      </c>
      <c r="G1246" s="7">
        <v>0</v>
      </c>
      <c r="H1246" s="7">
        <v>0</v>
      </c>
      <c r="I1246" s="19">
        <v>1</v>
      </c>
      <c r="J1246" s="19">
        <v>0</v>
      </c>
      <c r="K1246" s="7">
        <v>0</v>
      </c>
      <c r="L1246" s="7">
        <v>0</v>
      </c>
      <c r="M1246" s="7">
        <v>0</v>
      </c>
      <c r="N1246" s="7">
        <v>2</v>
      </c>
      <c r="O1246" s="7">
        <v>1</v>
      </c>
      <c r="P1246" s="7">
        <v>0.1</v>
      </c>
      <c r="Q1246" s="7">
        <v>0</v>
      </c>
      <c r="R1246" s="7">
        <v>0</v>
      </c>
      <c r="S1246" s="7">
        <v>0</v>
      </c>
      <c r="T1246" s="12">
        <v>1</v>
      </c>
      <c r="U1246" s="7">
        <v>2</v>
      </c>
      <c r="V1246" s="7">
        <v>0</v>
      </c>
      <c r="W1246" s="7">
        <v>0</v>
      </c>
      <c r="X1246" s="7">
        <v>0</v>
      </c>
      <c r="Y1246" s="7">
        <v>0</v>
      </c>
      <c r="Z1246" s="7">
        <v>0</v>
      </c>
      <c r="AA1246" s="7">
        <v>0</v>
      </c>
      <c r="AB1246" s="19">
        <v>0</v>
      </c>
      <c r="AC1246" s="7">
        <v>0</v>
      </c>
      <c r="AD1246" s="7">
        <v>10</v>
      </c>
      <c r="AE1246" s="7">
        <v>0</v>
      </c>
      <c r="AF1246" s="7">
        <v>0</v>
      </c>
      <c r="AG1246" s="7">
        <v>7</v>
      </c>
      <c r="AH1246" s="7">
        <v>0</v>
      </c>
      <c r="AI1246" s="7">
        <v>0</v>
      </c>
      <c r="AJ1246" s="7">
        <v>6</v>
      </c>
      <c r="AK1246" s="7">
        <v>0</v>
      </c>
      <c r="AL1246" s="7">
        <v>0</v>
      </c>
      <c r="AM1246" s="7">
        <v>0</v>
      </c>
      <c r="AN1246" s="7">
        <v>0</v>
      </c>
      <c r="AO1246" s="7">
        <v>1000</v>
      </c>
      <c r="AP1246" s="7">
        <v>0</v>
      </c>
      <c r="AQ1246" s="7">
        <v>0</v>
      </c>
      <c r="AR1246" s="7">
        <v>0</v>
      </c>
      <c r="AS1246" s="7">
        <v>80001004</v>
      </c>
      <c r="AT1246" s="13" t="s">
        <v>152</v>
      </c>
      <c r="AU1246" s="7">
        <v>0</v>
      </c>
      <c r="AV1246" s="7" t="s">
        <v>151</v>
      </c>
      <c r="AW1246" s="7">
        <v>0</v>
      </c>
      <c r="AX1246" s="8" t="s">
        <v>153</v>
      </c>
      <c r="AY1246" s="7">
        <v>0</v>
      </c>
      <c r="AZ1246" s="14">
        <v>0</v>
      </c>
      <c r="BA1246" s="14">
        <v>0</v>
      </c>
      <c r="BB1246" s="34" t="s">
        <v>1550</v>
      </c>
      <c r="BC1246" s="7">
        <v>0</v>
      </c>
      <c r="BD1246" s="12">
        <v>0</v>
      </c>
      <c r="BE1246" s="7"/>
      <c r="BF1246" s="7"/>
      <c r="BG1246" s="7"/>
      <c r="BH1246" s="7">
        <v>80002026</v>
      </c>
      <c r="BI1246" s="10">
        <v>0</v>
      </c>
      <c r="BJ1246" s="7">
        <v>0</v>
      </c>
      <c r="BK1246" s="7">
        <v>0</v>
      </c>
      <c r="BL1246" s="7">
        <v>0</v>
      </c>
      <c r="BM1246" s="7">
        <v>0</v>
      </c>
      <c r="BN1246" s="7">
        <v>0</v>
      </c>
      <c r="BO1246" s="7">
        <v>0</v>
      </c>
    </row>
    <row r="1247" spans="2:67" ht="20.100000000000001" customHeight="1">
      <c r="C1247" s="19">
        <v>80001027</v>
      </c>
      <c r="D1247" s="13" t="s">
        <v>1551</v>
      </c>
      <c r="E1247" s="12">
        <v>1</v>
      </c>
      <c r="F1247" s="12">
        <v>80001027</v>
      </c>
      <c r="G1247" s="19">
        <v>0</v>
      </c>
      <c r="H1247" s="14">
        <v>0</v>
      </c>
      <c r="I1247" s="19">
        <v>1</v>
      </c>
      <c r="J1247" s="19">
        <v>0</v>
      </c>
      <c r="K1247" s="19">
        <v>0</v>
      </c>
      <c r="L1247" s="12">
        <v>0</v>
      </c>
      <c r="M1247" s="12">
        <v>0</v>
      </c>
      <c r="N1247" s="12">
        <v>5</v>
      </c>
      <c r="O1247" s="12">
        <v>0</v>
      </c>
      <c r="P1247" s="12">
        <v>0</v>
      </c>
      <c r="Q1247" s="12">
        <v>0</v>
      </c>
      <c r="R1247" s="7">
        <v>0</v>
      </c>
      <c r="S1247" s="12">
        <v>0</v>
      </c>
      <c r="T1247" s="12">
        <v>1</v>
      </c>
      <c r="U1247" s="12">
        <v>2</v>
      </c>
      <c r="V1247" s="12">
        <v>0</v>
      </c>
      <c r="W1247" s="12">
        <v>0</v>
      </c>
      <c r="X1247" s="12">
        <v>0</v>
      </c>
      <c r="Y1247" s="12">
        <v>0</v>
      </c>
      <c r="Z1247" s="12">
        <v>0</v>
      </c>
      <c r="AA1247" s="12">
        <v>0</v>
      </c>
      <c r="AB1247" s="12">
        <v>0</v>
      </c>
      <c r="AC1247" s="12">
        <v>0</v>
      </c>
      <c r="AD1247" s="12">
        <v>9</v>
      </c>
      <c r="AE1247" s="12">
        <v>2</v>
      </c>
      <c r="AF1247" s="12" t="s">
        <v>161</v>
      </c>
      <c r="AG1247" s="7">
        <v>2</v>
      </c>
      <c r="AH1247" s="7">
        <v>2</v>
      </c>
      <c r="AI1247" s="7">
        <v>0</v>
      </c>
      <c r="AJ1247" s="7">
        <v>1.5</v>
      </c>
      <c r="AK1247" s="12">
        <v>0</v>
      </c>
      <c r="AL1247" s="12">
        <v>0</v>
      </c>
      <c r="AM1247" s="12">
        <v>0</v>
      </c>
      <c r="AN1247" s="12">
        <v>0</v>
      </c>
      <c r="AO1247" s="12">
        <v>3000</v>
      </c>
      <c r="AP1247" s="12">
        <v>0.5</v>
      </c>
      <c r="AQ1247" s="12">
        <v>0</v>
      </c>
      <c r="AR1247" s="7">
        <v>0</v>
      </c>
      <c r="AS1247" s="12" t="s">
        <v>151</v>
      </c>
      <c r="AT1247" s="13" t="s">
        <v>152</v>
      </c>
      <c r="AU1247" s="12">
        <v>0</v>
      </c>
      <c r="AV1247" s="19">
        <v>0</v>
      </c>
      <c r="AW1247" s="19">
        <v>0</v>
      </c>
      <c r="AX1247" s="13" t="s">
        <v>153</v>
      </c>
      <c r="AY1247" s="12" t="s">
        <v>1552</v>
      </c>
      <c r="AZ1247" s="14">
        <v>0</v>
      </c>
      <c r="BA1247" s="14">
        <v>0</v>
      </c>
      <c r="BB1247" s="38" t="s">
        <v>1553</v>
      </c>
      <c r="BC1247" s="12"/>
      <c r="BD1247" s="12">
        <v>0</v>
      </c>
      <c r="BE1247" s="12"/>
      <c r="BF1247" s="12"/>
      <c r="BG1247" s="12"/>
      <c r="BH1247" s="12">
        <v>80002027</v>
      </c>
      <c r="BI1247" s="12">
        <v>0</v>
      </c>
      <c r="BJ1247" s="7">
        <v>0</v>
      </c>
      <c r="BK1247" s="7">
        <v>0</v>
      </c>
      <c r="BL1247" s="7">
        <v>0</v>
      </c>
      <c r="BM1247" s="7">
        <v>0</v>
      </c>
      <c r="BN1247" s="7">
        <v>0</v>
      </c>
      <c r="BO1247" s="7">
        <v>0</v>
      </c>
    </row>
    <row r="1248" spans="2:67" ht="20.100000000000001" customHeight="1">
      <c r="C1248" s="19">
        <v>80001028</v>
      </c>
      <c r="D1248" s="13" t="s">
        <v>1554</v>
      </c>
      <c r="E1248" s="12">
        <v>1</v>
      </c>
      <c r="F1248" s="12">
        <v>80001028</v>
      </c>
      <c r="G1248" s="19">
        <v>0</v>
      </c>
      <c r="H1248" s="14">
        <v>0</v>
      </c>
      <c r="I1248" s="19">
        <v>1</v>
      </c>
      <c r="J1248" s="19">
        <v>0</v>
      </c>
      <c r="K1248" s="19">
        <v>0</v>
      </c>
      <c r="L1248" s="12">
        <v>0</v>
      </c>
      <c r="M1248" s="12">
        <v>0</v>
      </c>
      <c r="N1248" s="12">
        <v>2</v>
      </c>
      <c r="O1248" s="12">
        <v>9</v>
      </c>
      <c r="P1248" s="12">
        <v>0.05</v>
      </c>
      <c r="Q1248" s="12">
        <v>0</v>
      </c>
      <c r="R1248" s="7">
        <v>0</v>
      </c>
      <c r="S1248" s="12">
        <v>0</v>
      </c>
      <c r="T1248" s="12">
        <v>1</v>
      </c>
      <c r="U1248" s="12">
        <v>2</v>
      </c>
      <c r="V1248" s="12">
        <v>0</v>
      </c>
      <c r="W1248" s="12">
        <v>2</v>
      </c>
      <c r="X1248" s="12">
        <v>0</v>
      </c>
      <c r="Y1248" s="12">
        <v>0</v>
      </c>
      <c r="Z1248" s="12">
        <v>0</v>
      </c>
      <c r="AA1248" s="12">
        <v>0</v>
      </c>
      <c r="AB1248" s="12">
        <v>0</v>
      </c>
      <c r="AC1248" s="12">
        <v>0</v>
      </c>
      <c r="AD1248" s="12">
        <v>3</v>
      </c>
      <c r="AE1248" s="12">
        <v>2</v>
      </c>
      <c r="AF1248" s="12" t="s">
        <v>161</v>
      </c>
      <c r="AG1248" s="7">
        <v>0</v>
      </c>
      <c r="AH1248" s="7">
        <v>0</v>
      </c>
      <c r="AI1248" s="7">
        <v>0</v>
      </c>
      <c r="AJ1248" s="7">
        <v>1.5</v>
      </c>
      <c r="AK1248" s="12">
        <v>0</v>
      </c>
      <c r="AL1248" s="12">
        <v>0</v>
      </c>
      <c r="AM1248" s="12">
        <v>0</v>
      </c>
      <c r="AN1248" s="12">
        <v>0</v>
      </c>
      <c r="AO1248" s="12">
        <v>3000</v>
      </c>
      <c r="AP1248" s="12">
        <v>0.5</v>
      </c>
      <c r="AQ1248" s="12">
        <v>0</v>
      </c>
      <c r="AR1248" s="7">
        <v>0</v>
      </c>
      <c r="AS1248" s="12">
        <v>0</v>
      </c>
      <c r="AT1248" s="13" t="s">
        <v>152</v>
      </c>
      <c r="AU1248" s="12">
        <v>0</v>
      </c>
      <c r="AV1248" s="19">
        <v>10000007</v>
      </c>
      <c r="AW1248" s="19">
        <v>23000040</v>
      </c>
      <c r="AX1248" s="13" t="s">
        <v>153</v>
      </c>
      <c r="AY1248" s="12">
        <v>0</v>
      </c>
      <c r="AZ1248" s="14">
        <v>0</v>
      </c>
      <c r="BA1248" s="14">
        <v>1</v>
      </c>
      <c r="BB1248" s="38" t="s">
        <v>1555</v>
      </c>
      <c r="BC1248" s="12">
        <v>0</v>
      </c>
      <c r="BD1248" s="12">
        <v>0</v>
      </c>
      <c r="BE1248" s="12"/>
      <c r="BF1248" s="12"/>
      <c r="BG1248" s="12"/>
      <c r="BH1248" s="12">
        <v>80002028</v>
      </c>
      <c r="BI1248" s="12">
        <v>0</v>
      </c>
      <c r="BJ1248" s="7">
        <v>0</v>
      </c>
      <c r="BK1248" s="7">
        <v>0</v>
      </c>
      <c r="BL1248" s="7">
        <v>0</v>
      </c>
      <c r="BM1248" s="7">
        <v>0</v>
      </c>
      <c r="BN1248" s="7">
        <v>0</v>
      </c>
      <c r="BO1248" s="7">
        <v>0</v>
      </c>
    </row>
    <row r="1249" spans="2:67" ht="20.100000000000001" customHeight="1">
      <c r="B1249" s="137"/>
      <c r="C1249" s="19">
        <f t="shared" ref="C1249:C1268" si="74">C1221+1000</f>
        <v>80002001</v>
      </c>
      <c r="D1249" s="13" t="s">
        <v>1556</v>
      </c>
      <c r="E1249" s="12">
        <v>1</v>
      </c>
      <c r="F1249" s="12">
        <v>80002001</v>
      </c>
      <c r="G1249" s="19">
        <v>0</v>
      </c>
      <c r="H1249" s="14">
        <v>0</v>
      </c>
      <c r="I1249" s="19">
        <v>1</v>
      </c>
      <c r="J1249" s="19">
        <v>0</v>
      </c>
      <c r="K1249" s="19">
        <v>0</v>
      </c>
      <c r="L1249" s="12">
        <v>0</v>
      </c>
      <c r="M1249" s="12">
        <v>0</v>
      </c>
      <c r="N1249" s="12">
        <v>5</v>
      </c>
      <c r="O1249" s="12">
        <v>0</v>
      </c>
      <c r="P1249" s="12">
        <v>0</v>
      </c>
      <c r="Q1249" s="12">
        <v>0</v>
      </c>
      <c r="R1249" s="7">
        <v>0</v>
      </c>
      <c r="S1249" s="12">
        <v>0</v>
      </c>
      <c r="T1249" s="12">
        <v>1</v>
      </c>
      <c r="U1249" s="12">
        <v>2</v>
      </c>
      <c r="V1249" s="12">
        <v>0</v>
      </c>
      <c r="W1249" s="12">
        <v>0</v>
      </c>
      <c r="X1249" s="12">
        <v>0</v>
      </c>
      <c r="Y1249" s="12">
        <v>0</v>
      </c>
      <c r="Z1249" s="12">
        <v>0</v>
      </c>
      <c r="AA1249" s="12">
        <v>0</v>
      </c>
      <c r="AB1249" s="12">
        <v>0</v>
      </c>
      <c r="AC1249" s="12">
        <v>0</v>
      </c>
      <c r="AD1249" s="12">
        <v>9</v>
      </c>
      <c r="AE1249" s="12">
        <v>2</v>
      </c>
      <c r="AF1249" s="12" t="s">
        <v>161</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13" t="s">
        <v>152</v>
      </c>
      <c r="AU1249" s="12">
        <v>0</v>
      </c>
      <c r="AV1249" s="19">
        <v>0</v>
      </c>
      <c r="AW1249" s="19">
        <v>0</v>
      </c>
      <c r="AX1249" s="13" t="s">
        <v>153</v>
      </c>
      <c r="AY1249" s="12" t="s">
        <v>1557</v>
      </c>
      <c r="AZ1249" s="14">
        <v>0</v>
      </c>
      <c r="BA1249" s="14">
        <v>0</v>
      </c>
      <c r="BB1249" s="38" t="s">
        <v>1558</v>
      </c>
      <c r="BC1249" s="12">
        <v>0</v>
      </c>
      <c r="BD1249" s="12">
        <v>0</v>
      </c>
      <c r="BE1249" s="12"/>
      <c r="BF1249" s="12"/>
      <c r="BG1249" s="12"/>
      <c r="BH1249" s="19"/>
      <c r="BI1249" s="12">
        <v>0</v>
      </c>
      <c r="BJ1249" s="7">
        <v>0</v>
      </c>
      <c r="BK1249" s="7">
        <v>0</v>
      </c>
      <c r="BL1249" s="7">
        <v>0</v>
      </c>
      <c r="BM1249" s="7">
        <v>0</v>
      </c>
      <c r="BN1249" s="7">
        <v>0</v>
      </c>
      <c r="BO1249" s="7">
        <v>0</v>
      </c>
    </row>
    <row r="1250" spans="2:67" ht="20.100000000000001" customHeight="1">
      <c r="B1250" s="137"/>
      <c r="C1250" s="19">
        <f t="shared" si="74"/>
        <v>80002002</v>
      </c>
      <c r="D1250" s="13" t="s">
        <v>1559</v>
      </c>
      <c r="E1250" s="12">
        <v>1</v>
      </c>
      <c r="F1250" s="12">
        <v>80002002</v>
      </c>
      <c r="G1250" s="19">
        <v>0</v>
      </c>
      <c r="H1250" s="14">
        <v>0</v>
      </c>
      <c r="I1250" s="19">
        <v>1</v>
      </c>
      <c r="J1250" s="19">
        <v>0</v>
      </c>
      <c r="K1250" s="19">
        <v>0</v>
      </c>
      <c r="L1250" s="12">
        <v>0</v>
      </c>
      <c r="M1250" s="12">
        <v>0</v>
      </c>
      <c r="N1250" s="12">
        <v>5</v>
      </c>
      <c r="O1250" s="12">
        <v>0</v>
      </c>
      <c r="P1250" s="12">
        <v>0</v>
      </c>
      <c r="Q1250" s="12">
        <v>0</v>
      </c>
      <c r="R1250" s="7">
        <v>0</v>
      </c>
      <c r="S1250" s="12">
        <v>0</v>
      </c>
      <c r="T1250" s="12">
        <v>1</v>
      </c>
      <c r="U1250" s="12">
        <v>2</v>
      </c>
      <c r="V1250" s="12">
        <v>0</v>
      </c>
      <c r="W1250" s="12">
        <v>0</v>
      </c>
      <c r="X1250" s="12">
        <v>0</v>
      </c>
      <c r="Y1250" s="12">
        <v>0</v>
      </c>
      <c r="Z1250" s="12">
        <v>0</v>
      </c>
      <c r="AA1250" s="12">
        <v>0</v>
      </c>
      <c r="AB1250" s="12">
        <v>0</v>
      </c>
      <c r="AC1250" s="12">
        <v>0</v>
      </c>
      <c r="AD1250" s="12">
        <v>9</v>
      </c>
      <c r="AE1250" s="12">
        <v>2</v>
      </c>
      <c r="AF1250" s="12" t="s">
        <v>161</v>
      </c>
      <c r="AG1250" s="7">
        <v>2</v>
      </c>
      <c r="AH1250" s="7">
        <v>2</v>
      </c>
      <c r="AI1250" s="7">
        <v>0</v>
      </c>
      <c r="AJ1250" s="7">
        <v>1.5</v>
      </c>
      <c r="AK1250" s="12">
        <v>0</v>
      </c>
      <c r="AL1250" s="12">
        <v>0</v>
      </c>
      <c r="AM1250" s="12">
        <v>0</v>
      </c>
      <c r="AN1250" s="12">
        <v>1</v>
      </c>
      <c r="AO1250" s="12">
        <v>3000</v>
      </c>
      <c r="AP1250" s="12">
        <v>0.5</v>
      </c>
      <c r="AQ1250" s="12">
        <v>0</v>
      </c>
      <c r="AR1250" s="7">
        <v>0</v>
      </c>
      <c r="AS1250" s="12" t="s">
        <v>151</v>
      </c>
      <c r="AT1250" s="13" t="s">
        <v>152</v>
      </c>
      <c r="AU1250" s="12">
        <v>0</v>
      </c>
      <c r="AV1250" s="19">
        <v>0</v>
      </c>
      <c r="AW1250" s="19">
        <v>0</v>
      </c>
      <c r="AX1250" s="13" t="s">
        <v>153</v>
      </c>
      <c r="AY1250" s="12" t="s">
        <v>1560</v>
      </c>
      <c r="AZ1250" s="14">
        <v>0</v>
      </c>
      <c r="BA1250" s="14">
        <v>0</v>
      </c>
      <c r="BB1250" s="38" t="s">
        <v>1561</v>
      </c>
      <c r="BC1250" s="12"/>
      <c r="BD1250" s="12">
        <v>0</v>
      </c>
      <c r="BE1250" s="12"/>
      <c r="BF1250" s="12"/>
      <c r="BG1250" s="12"/>
      <c r="BH1250" s="19"/>
      <c r="BI1250" s="12">
        <v>0</v>
      </c>
      <c r="BJ1250" s="7">
        <v>0</v>
      </c>
      <c r="BK1250" s="7">
        <v>0</v>
      </c>
      <c r="BL1250" s="7">
        <v>0</v>
      </c>
      <c r="BM1250" s="7">
        <v>0</v>
      </c>
      <c r="BN1250" s="7">
        <v>0</v>
      </c>
      <c r="BO1250" s="7">
        <v>0</v>
      </c>
    </row>
    <row r="1251" spans="2:67" ht="20.100000000000001" customHeight="1">
      <c r="B1251" s="137"/>
      <c r="C1251" s="19">
        <f t="shared" si="74"/>
        <v>80002003</v>
      </c>
      <c r="D1251" s="13" t="s">
        <v>1562</v>
      </c>
      <c r="E1251" s="12">
        <v>1</v>
      </c>
      <c r="F1251" s="12">
        <v>80002003</v>
      </c>
      <c r="G1251" s="19">
        <v>0</v>
      </c>
      <c r="H1251" s="14">
        <v>0</v>
      </c>
      <c r="I1251" s="19">
        <v>1</v>
      </c>
      <c r="J1251" s="19">
        <v>0</v>
      </c>
      <c r="K1251" s="19">
        <v>0</v>
      </c>
      <c r="L1251" s="12">
        <v>0</v>
      </c>
      <c r="M1251" s="12">
        <v>0</v>
      </c>
      <c r="N1251" s="12">
        <v>5</v>
      </c>
      <c r="O1251" s="12">
        <v>0</v>
      </c>
      <c r="P1251" s="12">
        <v>0</v>
      </c>
      <c r="Q1251" s="12">
        <v>0</v>
      </c>
      <c r="R1251" s="7">
        <v>0</v>
      </c>
      <c r="S1251" s="12">
        <v>0</v>
      </c>
      <c r="T1251" s="12">
        <v>1</v>
      </c>
      <c r="U1251" s="12">
        <v>2</v>
      </c>
      <c r="V1251" s="12">
        <v>0</v>
      </c>
      <c r="W1251" s="12">
        <v>0</v>
      </c>
      <c r="X1251" s="12">
        <v>0</v>
      </c>
      <c r="Y1251" s="12">
        <v>0</v>
      </c>
      <c r="Z1251" s="12">
        <v>0</v>
      </c>
      <c r="AA1251" s="12">
        <v>0</v>
      </c>
      <c r="AB1251" s="12">
        <v>0</v>
      </c>
      <c r="AC1251" s="12">
        <v>0</v>
      </c>
      <c r="AD1251" s="12">
        <v>9</v>
      </c>
      <c r="AE1251" s="12">
        <v>2</v>
      </c>
      <c r="AF1251" s="12" t="s">
        <v>161</v>
      </c>
      <c r="AG1251" s="7">
        <v>2</v>
      </c>
      <c r="AH1251" s="7">
        <v>2</v>
      </c>
      <c r="AI1251" s="7">
        <v>0</v>
      </c>
      <c r="AJ1251" s="7">
        <v>1.5</v>
      </c>
      <c r="AK1251" s="12">
        <v>0</v>
      </c>
      <c r="AL1251" s="12">
        <v>0</v>
      </c>
      <c r="AM1251" s="12">
        <v>0</v>
      </c>
      <c r="AN1251" s="12">
        <v>1</v>
      </c>
      <c r="AO1251" s="12">
        <v>3000</v>
      </c>
      <c r="AP1251" s="12">
        <v>0.5</v>
      </c>
      <c r="AQ1251" s="12">
        <v>0</v>
      </c>
      <c r="AR1251" s="7">
        <v>0</v>
      </c>
      <c r="AS1251" s="12" t="s">
        <v>151</v>
      </c>
      <c r="AT1251" s="13" t="s">
        <v>152</v>
      </c>
      <c r="AU1251" s="12">
        <v>0</v>
      </c>
      <c r="AV1251" s="19">
        <v>0</v>
      </c>
      <c r="AW1251" s="19">
        <v>0</v>
      </c>
      <c r="AX1251" s="13" t="s">
        <v>153</v>
      </c>
      <c r="AY1251" s="12" t="s">
        <v>1563</v>
      </c>
      <c r="AZ1251" s="14">
        <v>0</v>
      </c>
      <c r="BA1251" s="14">
        <v>0</v>
      </c>
      <c r="BB1251" s="38" t="s">
        <v>1564</v>
      </c>
      <c r="BC1251" s="12"/>
      <c r="BD1251" s="12">
        <v>0</v>
      </c>
      <c r="BE1251" s="12"/>
      <c r="BF1251" s="12"/>
      <c r="BG1251" s="12"/>
      <c r="BH1251" s="19"/>
      <c r="BI1251" s="12">
        <v>0</v>
      </c>
      <c r="BJ1251" s="7">
        <v>0</v>
      </c>
      <c r="BK1251" s="7">
        <v>0</v>
      </c>
      <c r="BL1251" s="7">
        <v>0</v>
      </c>
      <c r="BM1251" s="7">
        <v>0</v>
      </c>
      <c r="BN1251" s="7">
        <v>0</v>
      </c>
      <c r="BO1251" s="7">
        <v>0</v>
      </c>
    </row>
    <row r="1252" spans="2:67" ht="20.100000000000001" customHeight="1">
      <c r="B1252" s="137"/>
      <c r="C1252" s="19">
        <f t="shared" si="74"/>
        <v>80002004</v>
      </c>
      <c r="D1252" s="13" t="s">
        <v>1565</v>
      </c>
      <c r="E1252" s="12">
        <v>1</v>
      </c>
      <c r="F1252" s="12">
        <v>80002004</v>
      </c>
      <c r="G1252" s="19">
        <v>0</v>
      </c>
      <c r="H1252" s="14">
        <v>0</v>
      </c>
      <c r="I1252" s="19">
        <v>1</v>
      </c>
      <c r="J1252" s="19">
        <v>0</v>
      </c>
      <c r="K1252" s="19">
        <v>0</v>
      </c>
      <c r="L1252" s="12">
        <v>0</v>
      </c>
      <c r="M1252" s="12">
        <v>0</v>
      </c>
      <c r="N1252" s="12">
        <v>5</v>
      </c>
      <c r="O1252" s="12">
        <v>0</v>
      </c>
      <c r="P1252" s="12">
        <v>0</v>
      </c>
      <c r="Q1252" s="12">
        <v>0</v>
      </c>
      <c r="R1252" s="7">
        <v>0</v>
      </c>
      <c r="S1252" s="12">
        <v>0</v>
      </c>
      <c r="T1252" s="12">
        <v>1</v>
      </c>
      <c r="U1252" s="12">
        <v>2</v>
      </c>
      <c r="V1252" s="12">
        <v>0</v>
      </c>
      <c r="W1252" s="12">
        <v>0</v>
      </c>
      <c r="X1252" s="12">
        <v>0</v>
      </c>
      <c r="Y1252" s="12">
        <v>0</v>
      </c>
      <c r="Z1252" s="12">
        <v>0</v>
      </c>
      <c r="AA1252" s="12">
        <v>0</v>
      </c>
      <c r="AB1252" s="12">
        <v>0</v>
      </c>
      <c r="AC1252" s="12">
        <v>0</v>
      </c>
      <c r="AD1252" s="12">
        <v>9</v>
      </c>
      <c r="AE1252" s="12">
        <v>2</v>
      </c>
      <c r="AF1252" s="12" t="s">
        <v>161</v>
      </c>
      <c r="AG1252" s="7">
        <v>2</v>
      </c>
      <c r="AH1252" s="7">
        <v>2</v>
      </c>
      <c r="AI1252" s="7">
        <v>0</v>
      </c>
      <c r="AJ1252" s="7">
        <v>1.5</v>
      </c>
      <c r="AK1252" s="12">
        <v>0</v>
      </c>
      <c r="AL1252" s="12">
        <v>0</v>
      </c>
      <c r="AM1252" s="12">
        <v>0</v>
      </c>
      <c r="AN1252" s="12">
        <v>1</v>
      </c>
      <c r="AO1252" s="12">
        <v>3000</v>
      </c>
      <c r="AP1252" s="12">
        <v>0.5</v>
      </c>
      <c r="AQ1252" s="12">
        <v>0</v>
      </c>
      <c r="AR1252" s="7">
        <v>0</v>
      </c>
      <c r="AS1252" s="12" t="s">
        <v>151</v>
      </c>
      <c r="AT1252" s="13" t="s">
        <v>152</v>
      </c>
      <c r="AU1252" s="12">
        <v>0</v>
      </c>
      <c r="AV1252" s="19">
        <v>0</v>
      </c>
      <c r="AW1252" s="19">
        <v>0</v>
      </c>
      <c r="AX1252" s="13" t="s">
        <v>153</v>
      </c>
      <c r="AY1252" s="12" t="s">
        <v>1566</v>
      </c>
      <c r="AZ1252" s="14">
        <v>0</v>
      </c>
      <c r="BA1252" s="14">
        <v>0</v>
      </c>
      <c r="BB1252" s="38" t="s">
        <v>1567</v>
      </c>
      <c r="BC1252" s="12"/>
      <c r="BD1252" s="12">
        <v>0</v>
      </c>
      <c r="BE1252" s="12"/>
      <c r="BF1252" s="12"/>
      <c r="BG1252" s="12"/>
      <c r="BH1252" s="19"/>
      <c r="BI1252" s="12">
        <v>0</v>
      </c>
      <c r="BJ1252" s="7">
        <v>0</v>
      </c>
      <c r="BK1252" s="7">
        <v>0</v>
      </c>
      <c r="BL1252" s="7">
        <v>0</v>
      </c>
      <c r="BM1252" s="7">
        <v>0</v>
      </c>
      <c r="BN1252" s="7">
        <v>0</v>
      </c>
      <c r="BO1252" s="7">
        <v>0</v>
      </c>
    </row>
    <row r="1253" spans="2:67" ht="20.100000000000001" customHeight="1">
      <c r="B1253" s="137"/>
      <c r="C1253" s="19">
        <f t="shared" si="74"/>
        <v>80002005</v>
      </c>
      <c r="D1253" s="13" t="s">
        <v>1568</v>
      </c>
      <c r="E1253" s="12">
        <v>1</v>
      </c>
      <c r="F1253" s="12">
        <v>80002005</v>
      </c>
      <c r="G1253" s="19">
        <v>0</v>
      </c>
      <c r="H1253" s="14">
        <v>0</v>
      </c>
      <c r="I1253" s="19">
        <v>1</v>
      </c>
      <c r="J1253" s="19">
        <v>0</v>
      </c>
      <c r="K1253" s="19">
        <v>0</v>
      </c>
      <c r="L1253" s="12">
        <v>0</v>
      </c>
      <c r="M1253" s="12">
        <v>0</v>
      </c>
      <c r="N1253" s="12">
        <v>5</v>
      </c>
      <c r="O1253" s="12">
        <v>0</v>
      </c>
      <c r="P1253" s="12">
        <v>0</v>
      </c>
      <c r="Q1253" s="12">
        <v>0</v>
      </c>
      <c r="R1253" s="7">
        <v>0</v>
      </c>
      <c r="S1253" s="12">
        <v>0</v>
      </c>
      <c r="T1253" s="12">
        <v>1</v>
      </c>
      <c r="U1253" s="12">
        <v>2</v>
      </c>
      <c r="V1253" s="12">
        <v>0</v>
      </c>
      <c r="W1253" s="12">
        <v>0</v>
      </c>
      <c r="X1253" s="12">
        <v>0</v>
      </c>
      <c r="Y1253" s="12">
        <v>0</v>
      </c>
      <c r="Z1253" s="12">
        <v>0</v>
      </c>
      <c r="AA1253" s="12">
        <v>0</v>
      </c>
      <c r="AB1253" s="12">
        <v>0</v>
      </c>
      <c r="AC1253" s="12">
        <v>0</v>
      </c>
      <c r="AD1253" s="12">
        <v>9</v>
      </c>
      <c r="AE1253" s="12">
        <v>2</v>
      </c>
      <c r="AF1253" s="12" t="s">
        <v>161</v>
      </c>
      <c r="AG1253" s="7">
        <v>2</v>
      </c>
      <c r="AH1253" s="7">
        <v>2</v>
      </c>
      <c r="AI1253" s="7">
        <v>0</v>
      </c>
      <c r="AJ1253" s="7">
        <v>1.5</v>
      </c>
      <c r="AK1253" s="12">
        <v>0</v>
      </c>
      <c r="AL1253" s="12">
        <v>0</v>
      </c>
      <c r="AM1253" s="12">
        <v>0</v>
      </c>
      <c r="AN1253" s="12">
        <v>1</v>
      </c>
      <c r="AO1253" s="12">
        <v>3000</v>
      </c>
      <c r="AP1253" s="12">
        <v>0.5</v>
      </c>
      <c r="AQ1253" s="12">
        <v>0</v>
      </c>
      <c r="AR1253" s="7">
        <v>0</v>
      </c>
      <c r="AS1253" s="12" t="s">
        <v>151</v>
      </c>
      <c r="AT1253" s="13" t="s">
        <v>152</v>
      </c>
      <c r="AU1253" s="12">
        <v>0</v>
      </c>
      <c r="AV1253" s="19">
        <v>0</v>
      </c>
      <c r="AW1253" s="19">
        <v>0</v>
      </c>
      <c r="AX1253" s="13" t="s">
        <v>153</v>
      </c>
      <c r="AY1253" s="12" t="s">
        <v>1569</v>
      </c>
      <c r="AZ1253" s="14">
        <v>0</v>
      </c>
      <c r="BA1253" s="14">
        <v>0</v>
      </c>
      <c r="BB1253" s="38" t="s">
        <v>1570</v>
      </c>
      <c r="BC1253" s="12"/>
      <c r="BD1253" s="12">
        <v>0</v>
      </c>
      <c r="BE1253" s="12"/>
      <c r="BF1253" s="12"/>
      <c r="BG1253" s="12"/>
      <c r="BH1253" s="19"/>
      <c r="BI1253" s="12">
        <v>0</v>
      </c>
      <c r="BJ1253" s="7">
        <v>0</v>
      </c>
      <c r="BK1253" s="7">
        <v>0</v>
      </c>
      <c r="BL1253" s="7">
        <v>0</v>
      </c>
      <c r="BM1253" s="7">
        <v>0</v>
      </c>
      <c r="BN1253" s="7">
        <v>0</v>
      </c>
      <c r="BO1253" s="7">
        <v>0</v>
      </c>
    </row>
    <row r="1254" spans="2:67" ht="20.100000000000001" customHeight="1">
      <c r="B1254" s="137"/>
      <c r="C1254" s="19">
        <f t="shared" si="74"/>
        <v>80002006</v>
      </c>
      <c r="D1254" s="13" t="s">
        <v>1571</v>
      </c>
      <c r="E1254" s="12">
        <v>1</v>
      </c>
      <c r="F1254" s="12">
        <v>80002006</v>
      </c>
      <c r="G1254" s="19">
        <v>0</v>
      </c>
      <c r="H1254" s="14">
        <v>0</v>
      </c>
      <c r="I1254" s="19">
        <v>1</v>
      </c>
      <c r="J1254" s="19">
        <v>0</v>
      </c>
      <c r="K1254" s="19">
        <v>0</v>
      </c>
      <c r="L1254" s="12">
        <v>0</v>
      </c>
      <c r="M1254" s="12">
        <v>0</v>
      </c>
      <c r="N1254" s="12">
        <v>5</v>
      </c>
      <c r="O1254" s="90">
        <v>0</v>
      </c>
      <c r="P1254" s="90">
        <v>0</v>
      </c>
      <c r="Q1254" s="90">
        <v>0</v>
      </c>
      <c r="R1254" s="7">
        <v>0</v>
      </c>
      <c r="S1254" s="90">
        <v>0</v>
      </c>
      <c r="T1254" s="90">
        <v>1</v>
      </c>
      <c r="U1254" s="90">
        <v>2</v>
      </c>
      <c r="V1254" s="90">
        <v>0</v>
      </c>
      <c r="W1254" s="12">
        <v>1</v>
      </c>
      <c r="X1254" s="12">
        <v>0</v>
      </c>
      <c r="Y1254" s="12">
        <v>0</v>
      </c>
      <c r="Z1254" s="12">
        <v>0</v>
      </c>
      <c r="AA1254" s="12">
        <v>0</v>
      </c>
      <c r="AB1254" s="12">
        <v>0</v>
      </c>
      <c r="AC1254" s="12">
        <v>0</v>
      </c>
      <c r="AD1254" s="12">
        <v>9</v>
      </c>
      <c r="AE1254" s="12">
        <v>2</v>
      </c>
      <c r="AF1254" s="12" t="s">
        <v>161</v>
      </c>
      <c r="AG1254" s="7">
        <v>2</v>
      </c>
      <c r="AH1254" s="7">
        <v>2</v>
      </c>
      <c r="AI1254" s="7">
        <v>0</v>
      </c>
      <c r="AJ1254" s="7">
        <v>1.5</v>
      </c>
      <c r="AK1254" s="12">
        <v>0</v>
      </c>
      <c r="AL1254" s="12">
        <v>0</v>
      </c>
      <c r="AM1254" s="12">
        <v>0</v>
      </c>
      <c r="AN1254" s="12">
        <v>1</v>
      </c>
      <c r="AO1254" s="12">
        <v>3000</v>
      </c>
      <c r="AP1254" s="12">
        <v>0.5</v>
      </c>
      <c r="AQ1254" s="12">
        <v>0</v>
      </c>
      <c r="AR1254" s="7">
        <v>0</v>
      </c>
      <c r="AS1254" s="12" t="s">
        <v>151</v>
      </c>
      <c r="AT1254" s="13" t="s">
        <v>152</v>
      </c>
      <c r="AU1254" s="12">
        <v>0</v>
      </c>
      <c r="AV1254" s="19">
        <v>0</v>
      </c>
      <c r="AW1254" s="19">
        <v>0</v>
      </c>
      <c r="AX1254" s="13" t="s">
        <v>153</v>
      </c>
      <c r="AY1254" s="90" t="s">
        <v>1572</v>
      </c>
      <c r="AZ1254" s="14">
        <v>0</v>
      </c>
      <c r="BA1254" s="14">
        <v>0</v>
      </c>
      <c r="BB1254" s="139" t="s">
        <v>1573</v>
      </c>
      <c r="BC1254" s="12"/>
      <c r="BD1254" s="12">
        <v>0</v>
      </c>
      <c r="BE1254" s="12"/>
      <c r="BF1254" s="12"/>
      <c r="BG1254" s="12"/>
      <c r="BH1254" s="90"/>
      <c r="BI1254" s="12">
        <v>0</v>
      </c>
      <c r="BJ1254" s="7">
        <v>0</v>
      </c>
      <c r="BK1254" s="7">
        <v>0</v>
      </c>
      <c r="BL1254" s="7">
        <v>0</v>
      </c>
      <c r="BM1254" s="7">
        <v>0</v>
      </c>
      <c r="BN1254" s="7">
        <v>0</v>
      </c>
      <c r="BO1254" s="7">
        <v>0</v>
      </c>
    </row>
    <row r="1255" spans="2:67" ht="20.100000000000001" customHeight="1">
      <c r="B1255" s="137"/>
      <c r="C1255" s="19">
        <f t="shared" si="74"/>
        <v>80002007</v>
      </c>
      <c r="D1255" s="13" t="s">
        <v>1574</v>
      </c>
      <c r="E1255" s="12">
        <v>1</v>
      </c>
      <c r="F1255" s="12">
        <v>80002007</v>
      </c>
      <c r="G1255" s="19">
        <v>0</v>
      </c>
      <c r="H1255" s="14">
        <v>0</v>
      </c>
      <c r="I1255" s="19">
        <v>1</v>
      </c>
      <c r="J1255" s="19">
        <v>0</v>
      </c>
      <c r="K1255" s="19">
        <v>0</v>
      </c>
      <c r="L1255" s="12">
        <v>0</v>
      </c>
      <c r="M1255" s="12">
        <v>0</v>
      </c>
      <c r="N1255" s="12">
        <v>2</v>
      </c>
      <c r="O1255" s="12">
        <v>3</v>
      </c>
      <c r="P1255" s="12">
        <v>0.2</v>
      </c>
      <c r="Q1255" s="12">
        <v>0</v>
      </c>
      <c r="R1255" s="7">
        <v>0</v>
      </c>
      <c r="S1255" s="12">
        <v>0</v>
      </c>
      <c r="T1255" s="12">
        <v>1</v>
      </c>
      <c r="U1255" s="12">
        <v>2</v>
      </c>
      <c r="V1255" s="12">
        <v>0</v>
      </c>
      <c r="W1255" s="12">
        <v>1</v>
      </c>
      <c r="X1255" s="12">
        <v>0</v>
      </c>
      <c r="Y1255" s="12">
        <v>0</v>
      </c>
      <c r="Z1255" s="12">
        <v>0</v>
      </c>
      <c r="AA1255" s="12">
        <v>0</v>
      </c>
      <c r="AB1255" s="12">
        <v>0</v>
      </c>
      <c r="AC1255" s="12">
        <v>0</v>
      </c>
      <c r="AD1255" s="12">
        <v>9</v>
      </c>
      <c r="AE1255" s="12">
        <v>1</v>
      </c>
      <c r="AF1255" s="12">
        <v>0</v>
      </c>
      <c r="AG1255" s="7">
        <v>1</v>
      </c>
      <c r="AH1255" s="7">
        <v>2</v>
      </c>
      <c r="AI1255" s="7">
        <v>0</v>
      </c>
      <c r="AJ1255" s="7">
        <v>1.5</v>
      </c>
      <c r="AK1255" s="12">
        <v>0</v>
      </c>
      <c r="AL1255" s="12">
        <v>0</v>
      </c>
      <c r="AM1255" s="12">
        <v>0</v>
      </c>
      <c r="AN1255" s="12">
        <v>1</v>
      </c>
      <c r="AO1255" s="12">
        <v>3000</v>
      </c>
      <c r="AP1255" s="12">
        <v>0.5</v>
      </c>
      <c r="AQ1255" s="12">
        <v>0</v>
      </c>
      <c r="AR1255" s="7">
        <v>0</v>
      </c>
      <c r="AS1255" s="12" t="s">
        <v>151</v>
      </c>
      <c r="AT1255" s="13" t="s">
        <v>152</v>
      </c>
      <c r="AU1255" s="12">
        <v>0</v>
      </c>
      <c r="AV1255" s="19">
        <v>0</v>
      </c>
      <c r="AW1255" s="19">
        <v>0</v>
      </c>
      <c r="AX1255" s="13" t="s">
        <v>153</v>
      </c>
      <c r="AY1255" s="12"/>
      <c r="AZ1255" s="14">
        <v>0</v>
      </c>
      <c r="BA1255" s="14">
        <v>0</v>
      </c>
      <c r="BB1255" s="38" t="s">
        <v>1504</v>
      </c>
      <c r="BC1255" s="12"/>
      <c r="BD1255" s="12">
        <v>0</v>
      </c>
      <c r="BE1255" s="12"/>
      <c r="BF1255" s="12"/>
      <c r="BG1255" s="12"/>
      <c r="BH1255" s="19"/>
      <c r="BI1255" s="12">
        <v>0</v>
      </c>
      <c r="BJ1255" s="7">
        <v>0</v>
      </c>
      <c r="BK1255" s="7">
        <v>0</v>
      </c>
      <c r="BL1255" s="7">
        <v>0</v>
      </c>
      <c r="BM1255" s="7">
        <v>0</v>
      </c>
      <c r="BN1255" s="7">
        <v>0</v>
      </c>
      <c r="BO1255" s="7">
        <v>0</v>
      </c>
    </row>
    <row r="1256" spans="2:67" ht="20.100000000000001" customHeight="1">
      <c r="B1256" s="137"/>
      <c r="C1256" s="19">
        <f t="shared" si="74"/>
        <v>80002008</v>
      </c>
      <c r="D1256" s="13" t="s">
        <v>1575</v>
      </c>
      <c r="E1256" s="12">
        <v>1</v>
      </c>
      <c r="F1256" s="12">
        <v>80002008</v>
      </c>
      <c r="G1256" s="19">
        <v>0</v>
      </c>
      <c r="H1256" s="14">
        <v>0</v>
      </c>
      <c r="I1256" s="19">
        <v>1</v>
      </c>
      <c r="J1256" s="19">
        <v>0</v>
      </c>
      <c r="K1256" s="19">
        <v>0</v>
      </c>
      <c r="L1256" s="12">
        <v>0</v>
      </c>
      <c r="M1256" s="12">
        <v>0</v>
      </c>
      <c r="N1256" s="12">
        <v>2</v>
      </c>
      <c r="O1256" s="12">
        <v>3</v>
      </c>
      <c r="P1256" s="12">
        <v>0.5</v>
      </c>
      <c r="Q1256" s="12">
        <v>0</v>
      </c>
      <c r="R1256" s="7">
        <v>0</v>
      </c>
      <c r="S1256" s="12">
        <v>0</v>
      </c>
      <c r="T1256" s="12">
        <v>1</v>
      </c>
      <c r="U1256" s="12">
        <v>2</v>
      </c>
      <c r="V1256" s="12">
        <v>0</v>
      </c>
      <c r="W1256" s="12">
        <v>0.5</v>
      </c>
      <c r="X1256" s="12">
        <v>0</v>
      </c>
      <c r="Y1256" s="12">
        <v>0</v>
      </c>
      <c r="Z1256" s="12">
        <v>0</v>
      </c>
      <c r="AA1256" s="12">
        <v>0</v>
      </c>
      <c r="AB1256" s="12">
        <v>0</v>
      </c>
      <c r="AC1256" s="12">
        <v>0</v>
      </c>
      <c r="AD1256" s="12">
        <v>9</v>
      </c>
      <c r="AE1256" s="12">
        <v>1</v>
      </c>
      <c r="AF1256" s="12">
        <v>0</v>
      </c>
      <c r="AG1256" s="7">
        <v>1</v>
      </c>
      <c r="AH1256" s="7">
        <v>2</v>
      </c>
      <c r="AI1256" s="7">
        <v>0</v>
      </c>
      <c r="AJ1256" s="7">
        <v>1.5</v>
      </c>
      <c r="AK1256" s="12">
        <v>0</v>
      </c>
      <c r="AL1256" s="12">
        <v>0</v>
      </c>
      <c r="AM1256" s="12">
        <v>0</v>
      </c>
      <c r="AN1256" s="12">
        <v>1</v>
      </c>
      <c r="AO1256" s="12">
        <v>3000</v>
      </c>
      <c r="AP1256" s="12">
        <v>0.5</v>
      </c>
      <c r="AQ1256" s="12">
        <v>0</v>
      </c>
      <c r="AR1256" s="7">
        <v>0</v>
      </c>
      <c r="AS1256" s="12" t="s">
        <v>151</v>
      </c>
      <c r="AT1256" s="13" t="s">
        <v>152</v>
      </c>
      <c r="AU1256" s="12">
        <v>0</v>
      </c>
      <c r="AV1256" s="19">
        <v>0</v>
      </c>
      <c r="AW1256" s="19">
        <v>0</v>
      </c>
      <c r="AX1256" s="13" t="s">
        <v>153</v>
      </c>
      <c r="AY1256" s="12"/>
      <c r="AZ1256" s="14">
        <v>0</v>
      </c>
      <c r="BA1256" s="14">
        <v>0</v>
      </c>
      <c r="BB1256" s="38" t="s">
        <v>1576</v>
      </c>
      <c r="BC1256" s="12"/>
      <c r="BD1256" s="12">
        <v>0</v>
      </c>
      <c r="BE1256" s="12"/>
      <c r="BF1256" s="12"/>
      <c r="BG1256" s="12"/>
      <c r="BH1256" s="19"/>
      <c r="BI1256" s="12">
        <v>0</v>
      </c>
      <c r="BJ1256" s="7">
        <v>0</v>
      </c>
      <c r="BK1256" s="7">
        <v>0</v>
      </c>
      <c r="BL1256" s="7">
        <v>0</v>
      </c>
      <c r="BM1256" s="7">
        <v>0</v>
      </c>
      <c r="BN1256" s="7">
        <v>0</v>
      </c>
      <c r="BO1256" s="7">
        <v>0</v>
      </c>
    </row>
    <row r="1257" spans="2:67" ht="20.100000000000001" customHeight="1">
      <c r="B1257" s="137"/>
      <c r="C1257" s="19">
        <f t="shared" si="74"/>
        <v>80002009</v>
      </c>
      <c r="D1257" s="13" t="s">
        <v>1577</v>
      </c>
      <c r="E1257" s="12">
        <v>1</v>
      </c>
      <c r="F1257" s="12">
        <v>80002009</v>
      </c>
      <c r="G1257" s="19">
        <v>0</v>
      </c>
      <c r="H1257" s="14">
        <v>0</v>
      </c>
      <c r="I1257" s="19">
        <v>1</v>
      </c>
      <c r="J1257" s="19">
        <v>0</v>
      </c>
      <c r="K1257" s="19">
        <v>0</v>
      </c>
      <c r="L1257" s="12">
        <v>0</v>
      </c>
      <c r="M1257" s="12">
        <v>0</v>
      </c>
      <c r="N1257" s="12">
        <v>5</v>
      </c>
      <c r="O1257" s="12">
        <v>0</v>
      </c>
      <c r="P1257" s="12">
        <v>0</v>
      </c>
      <c r="Q1257" s="12">
        <v>0</v>
      </c>
      <c r="R1257" s="7">
        <v>0</v>
      </c>
      <c r="S1257" s="12">
        <v>0</v>
      </c>
      <c r="T1257" s="12">
        <v>1</v>
      </c>
      <c r="U1257" s="12">
        <v>2</v>
      </c>
      <c r="V1257" s="12">
        <v>0</v>
      </c>
      <c r="W1257" s="12">
        <v>0</v>
      </c>
      <c r="X1257" s="12">
        <v>0</v>
      </c>
      <c r="Y1257" s="12">
        <v>0</v>
      </c>
      <c r="Z1257" s="12">
        <v>0</v>
      </c>
      <c r="AA1257" s="12">
        <v>0</v>
      </c>
      <c r="AB1257" s="12">
        <v>0</v>
      </c>
      <c r="AC1257" s="12">
        <v>0</v>
      </c>
      <c r="AD1257" s="12">
        <v>9</v>
      </c>
      <c r="AE1257" s="12">
        <v>2</v>
      </c>
      <c r="AF1257" s="12" t="s">
        <v>161</v>
      </c>
      <c r="AG1257" s="7">
        <v>2</v>
      </c>
      <c r="AH1257" s="7">
        <v>2</v>
      </c>
      <c r="AI1257" s="7">
        <v>0</v>
      </c>
      <c r="AJ1257" s="7">
        <v>1.5</v>
      </c>
      <c r="AK1257" s="12">
        <v>0</v>
      </c>
      <c r="AL1257" s="12">
        <v>0</v>
      </c>
      <c r="AM1257" s="12">
        <v>0</v>
      </c>
      <c r="AN1257" s="12">
        <v>1</v>
      </c>
      <c r="AO1257" s="12">
        <v>3000</v>
      </c>
      <c r="AP1257" s="12">
        <v>0.5</v>
      </c>
      <c r="AQ1257" s="12">
        <v>0</v>
      </c>
      <c r="AR1257" s="7">
        <v>0</v>
      </c>
      <c r="AS1257" s="12" t="s">
        <v>151</v>
      </c>
      <c r="AT1257" s="13" t="s">
        <v>152</v>
      </c>
      <c r="AU1257" s="12">
        <v>0</v>
      </c>
      <c r="AV1257" s="19">
        <v>0</v>
      </c>
      <c r="AW1257" s="19">
        <v>0</v>
      </c>
      <c r="AX1257" s="13" t="s">
        <v>153</v>
      </c>
      <c r="AY1257" s="12" t="s">
        <v>1578</v>
      </c>
      <c r="AZ1257" s="14">
        <v>0</v>
      </c>
      <c r="BA1257" s="14">
        <v>0</v>
      </c>
      <c r="BB1257" s="38" t="s">
        <v>1579</v>
      </c>
      <c r="BC1257" s="12"/>
      <c r="BD1257" s="12">
        <v>0</v>
      </c>
      <c r="BE1257" s="12"/>
      <c r="BF1257" s="12"/>
      <c r="BG1257" s="12"/>
      <c r="BH1257" s="19"/>
      <c r="BI1257" s="12">
        <v>0</v>
      </c>
      <c r="BJ1257" s="7">
        <v>0</v>
      </c>
      <c r="BK1257" s="7">
        <v>0</v>
      </c>
      <c r="BL1257" s="7">
        <v>0</v>
      </c>
      <c r="BM1257" s="7">
        <v>0</v>
      </c>
      <c r="BN1257" s="7">
        <v>0</v>
      </c>
      <c r="BO1257" s="7">
        <v>0</v>
      </c>
    </row>
    <row r="1258" spans="2:67" ht="20.100000000000001" customHeight="1">
      <c r="B1258" s="137"/>
      <c r="C1258" s="19">
        <f t="shared" si="74"/>
        <v>80002010</v>
      </c>
      <c r="D1258" s="13" t="s">
        <v>1580</v>
      </c>
      <c r="E1258" s="12">
        <v>1</v>
      </c>
      <c r="F1258" s="12">
        <v>80002010</v>
      </c>
      <c r="G1258" s="19">
        <v>0</v>
      </c>
      <c r="H1258" s="14">
        <v>0</v>
      </c>
      <c r="I1258" s="19">
        <v>1</v>
      </c>
      <c r="J1258" s="19">
        <v>0</v>
      </c>
      <c r="K1258" s="19">
        <v>0</v>
      </c>
      <c r="L1258" s="12">
        <v>0</v>
      </c>
      <c r="M1258" s="12">
        <v>0</v>
      </c>
      <c r="N1258" s="12">
        <v>5</v>
      </c>
      <c r="O1258" s="12">
        <v>0</v>
      </c>
      <c r="P1258" s="12">
        <v>0</v>
      </c>
      <c r="Q1258" s="12">
        <v>0</v>
      </c>
      <c r="R1258" s="7">
        <v>0</v>
      </c>
      <c r="S1258" s="12">
        <v>0</v>
      </c>
      <c r="T1258" s="12">
        <v>1</v>
      </c>
      <c r="U1258" s="12">
        <v>2</v>
      </c>
      <c r="V1258" s="12">
        <v>0</v>
      </c>
      <c r="W1258" s="12">
        <v>0</v>
      </c>
      <c r="X1258" s="12">
        <v>0</v>
      </c>
      <c r="Y1258" s="12">
        <v>0</v>
      </c>
      <c r="Z1258" s="12">
        <v>0</v>
      </c>
      <c r="AA1258" s="12">
        <v>0</v>
      </c>
      <c r="AB1258" s="12">
        <v>0</v>
      </c>
      <c r="AC1258" s="12">
        <v>0</v>
      </c>
      <c r="AD1258" s="12">
        <v>9</v>
      </c>
      <c r="AE1258" s="12">
        <v>2</v>
      </c>
      <c r="AF1258" s="12" t="s">
        <v>161</v>
      </c>
      <c r="AG1258" s="7">
        <v>2</v>
      </c>
      <c r="AH1258" s="7">
        <v>2</v>
      </c>
      <c r="AI1258" s="7">
        <v>0</v>
      </c>
      <c r="AJ1258" s="7">
        <v>1.5</v>
      </c>
      <c r="AK1258" s="12">
        <v>0</v>
      </c>
      <c r="AL1258" s="12">
        <v>0</v>
      </c>
      <c r="AM1258" s="12">
        <v>0</v>
      </c>
      <c r="AN1258" s="12">
        <v>1</v>
      </c>
      <c r="AO1258" s="12">
        <v>3000</v>
      </c>
      <c r="AP1258" s="12">
        <v>0.5</v>
      </c>
      <c r="AQ1258" s="12">
        <v>0</v>
      </c>
      <c r="AR1258" s="7">
        <v>0</v>
      </c>
      <c r="AS1258" s="12" t="s">
        <v>151</v>
      </c>
      <c r="AT1258" s="13" t="s">
        <v>152</v>
      </c>
      <c r="AU1258" s="12">
        <v>0</v>
      </c>
      <c r="AV1258" s="19">
        <v>0</v>
      </c>
      <c r="AW1258" s="19">
        <v>0</v>
      </c>
      <c r="AX1258" s="13" t="s">
        <v>153</v>
      </c>
      <c r="AY1258" s="12" t="s">
        <v>1581</v>
      </c>
      <c r="AZ1258" s="14">
        <v>0</v>
      </c>
      <c r="BA1258" s="14">
        <v>0</v>
      </c>
      <c r="BB1258" s="38" t="s">
        <v>1582</v>
      </c>
      <c r="BC1258" s="12"/>
      <c r="BD1258" s="12">
        <v>0</v>
      </c>
      <c r="BE1258" s="12"/>
      <c r="BF1258" s="12"/>
      <c r="BG1258" s="12"/>
      <c r="BH1258" s="19"/>
      <c r="BI1258" s="12">
        <v>0</v>
      </c>
      <c r="BJ1258" s="7">
        <v>0</v>
      </c>
      <c r="BK1258" s="7">
        <v>0</v>
      </c>
      <c r="BL1258" s="7">
        <v>0</v>
      </c>
      <c r="BM1258" s="7">
        <v>0</v>
      </c>
      <c r="BN1258" s="7">
        <v>0</v>
      </c>
      <c r="BO1258" s="7">
        <v>0</v>
      </c>
    </row>
    <row r="1259" spans="2:67" ht="20.100000000000001" customHeight="1">
      <c r="B1259" s="137"/>
      <c r="C1259" s="19">
        <f t="shared" si="74"/>
        <v>80002011</v>
      </c>
      <c r="D1259" s="13" t="s">
        <v>1583</v>
      </c>
      <c r="E1259" s="12">
        <v>1</v>
      </c>
      <c r="F1259" s="12">
        <v>80002011</v>
      </c>
      <c r="G1259" s="19">
        <v>0</v>
      </c>
      <c r="H1259" s="14">
        <v>0</v>
      </c>
      <c r="I1259" s="19">
        <v>1</v>
      </c>
      <c r="J1259" s="19">
        <v>0</v>
      </c>
      <c r="K1259" s="19">
        <v>0</v>
      </c>
      <c r="L1259" s="12">
        <v>0</v>
      </c>
      <c r="M1259" s="12">
        <v>0</v>
      </c>
      <c r="N1259" s="12">
        <v>5</v>
      </c>
      <c r="O1259" s="12">
        <v>0</v>
      </c>
      <c r="P1259" s="12">
        <v>0</v>
      </c>
      <c r="Q1259" s="12">
        <v>0</v>
      </c>
      <c r="R1259" s="7">
        <v>0</v>
      </c>
      <c r="S1259" s="12">
        <v>0</v>
      </c>
      <c r="T1259" s="12">
        <v>1</v>
      </c>
      <c r="U1259" s="12">
        <v>2</v>
      </c>
      <c r="V1259" s="12">
        <v>0</v>
      </c>
      <c r="W1259" s="12">
        <v>0</v>
      </c>
      <c r="X1259" s="12">
        <v>0</v>
      </c>
      <c r="Y1259" s="12">
        <v>0</v>
      </c>
      <c r="Z1259" s="12">
        <v>0</v>
      </c>
      <c r="AA1259" s="12">
        <v>0</v>
      </c>
      <c r="AB1259" s="12">
        <v>0</v>
      </c>
      <c r="AC1259" s="12">
        <v>0</v>
      </c>
      <c r="AD1259" s="12">
        <v>9</v>
      </c>
      <c r="AE1259" s="12">
        <v>2</v>
      </c>
      <c r="AF1259" s="12" t="s">
        <v>161</v>
      </c>
      <c r="AG1259" s="7">
        <v>2</v>
      </c>
      <c r="AH1259" s="7">
        <v>2</v>
      </c>
      <c r="AI1259" s="7">
        <v>0</v>
      </c>
      <c r="AJ1259" s="7">
        <v>1.5</v>
      </c>
      <c r="AK1259" s="12">
        <v>0</v>
      </c>
      <c r="AL1259" s="12">
        <v>0</v>
      </c>
      <c r="AM1259" s="12">
        <v>0</v>
      </c>
      <c r="AN1259" s="12">
        <v>1</v>
      </c>
      <c r="AO1259" s="12">
        <v>3000</v>
      </c>
      <c r="AP1259" s="12">
        <v>0.5</v>
      </c>
      <c r="AQ1259" s="12">
        <v>0</v>
      </c>
      <c r="AR1259" s="7">
        <v>0</v>
      </c>
      <c r="AS1259" s="12" t="s">
        <v>151</v>
      </c>
      <c r="AT1259" s="13" t="s">
        <v>152</v>
      </c>
      <c r="AU1259" s="12">
        <v>0</v>
      </c>
      <c r="AV1259" s="19">
        <v>0</v>
      </c>
      <c r="AW1259" s="19">
        <v>0</v>
      </c>
      <c r="AX1259" s="13" t="s">
        <v>153</v>
      </c>
      <c r="AY1259" s="12" t="s">
        <v>1584</v>
      </c>
      <c r="AZ1259" s="14">
        <v>0</v>
      </c>
      <c r="BA1259" s="14">
        <v>0</v>
      </c>
      <c r="BB1259" s="38" t="s">
        <v>1585</v>
      </c>
      <c r="BC1259" s="12"/>
      <c r="BD1259" s="12">
        <v>0</v>
      </c>
      <c r="BE1259" s="12"/>
      <c r="BF1259" s="12"/>
      <c r="BG1259" s="12"/>
      <c r="BH1259" s="19"/>
      <c r="BI1259" s="12">
        <v>0</v>
      </c>
      <c r="BJ1259" s="7">
        <v>0</v>
      </c>
      <c r="BK1259" s="7">
        <v>0</v>
      </c>
      <c r="BL1259" s="7">
        <v>0</v>
      </c>
      <c r="BM1259" s="7">
        <v>0</v>
      </c>
      <c r="BN1259" s="7">
        <v>0</v>
      </c>
      <c r="BO1259" s="7">
        <v>0</v>
      </c>
    </row>
    <row r="1260" spans="2:67" ht="20.100000000000001" customHeight="1">
      <c r="B1260" s="137"/>
      <c r="C1260" s="19">
        <f t="shared" si="74"/>
        <v>80002012</v>
      </c>
      <c r="D1260" s="13" t="s">
        <v>1586</v>
      </c>
      <c r="E1260" s="12">
        <v>1</v>
      </c>
      <c r="F1260" s="12">
        <v>80002012</v>
      </c>
      <c r="G1260" s="19">
        <v>0</v>
      </c>
      <c r="H1260" s="14">
        <v>0</v>
      </c>
      <c r="I1260" s="19">
        <v>1</v>
      </c>
      <c r="J1260" s="19">
        <v>0</v>
      </c>
      <c r="K1260" s="19">
        <v>0</v>
      </c>
      <c r="L1260" s="12">
        <v>0</v>
      </c>
      <c r="M1260" s="12">
        <v>0</v>
      </c>
      <c r="N1260" s="12">
        <v>5</v>
      </c>
      <c r="O1260" s="12">
        <v>0</v>
      </c>
      <c r="P1260" s="12">
        <v>0</v>
      </c>
      <c r="Q1260" s="12">
        <v>0</v>
      </c>
      <c r="R1260" s="7">
        <v>0</v>
      </c>
      <c r="S1260" s="12">
        <v>0</v>
      </c>
      <c r="T1260" s="12">
        <v>1</v>
      </c>
      <c r="U1260" s="12">
        <v>2</v>
      </c>
      <c r="V1260" s="12">
        <v>0</v>
      </c>
      <c r="W1260" s="12">
        <v>0</v>
      </c>
      <c r="X1260" s="12">
        <v>0</v>
      </c>
      <c r="Y1260" s="12">
        <v>0</v>
      </c>
      <c r="Z1260" s="12">
        <v>0</v>
      </c>
      <c r="AA1260" s="12">
        <v>0</v>
      </c>
      <c r="AB1260" s="12">
        <v>0</v>
      </c>
      <c r="AC1260" s="12">
        <v>0</v>
      </c>
      <c r="AD1260" s="12">
        <v>9</v>
      </c>
      <c r="AE1260" s="12">
        <v>2</v>
      </c>
      <c r="AF1260" s="12" t="s">
        <v>161</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13" t="s">
        <v>152</v>
      </c>
      <c r="AU1260" s="12">
        <v>0</v>
      </c>
      <c r="AV1260" s="19">
        <v>0</v>
      </c>
      <c r="AW1260" s="19">
        <v>0</v>
      </c>
      <c r="AX1260" s="13" t="s">
        <v>153</v>
      </c>
      <c r="AY1260" s="12" t="s">
        <v>1587</v>
      </c>
      <c r="AZ1260" s="14">
        <v>0</v>
      </c>
      <c r="BA1260" s="14">
        <v>0</v>
      </c>
      <c r="BB1260" s="38" t="s">
        <v>1588</v>
      </c>
      <c r="BC1260" s="12"/>
      <c r="BD1260" s="12">
        <v>0</v>
      </c>
      <c r="BE1260" s="12"/>
      <c r="BF1260" s="12"/>
      <c r="BG1260" s="12"/>
      <c r="BH1260" s="19"/>
      <c r="BI1260" s="12">
        <v>0</v>
      </c>
      <c r="BJ1260" s="7">
        <v>0</v>
      </c>
      <c r="BK1260" s="7">
        <v>0</v>
      </c>
      <c r="BL1260" s="7">
        <v>0</v>
      </c>
      <c r="BM1260" s="7">
        <v>0</v>
      </c>
      <c r="BN1260" s="7">
        <v>0</v>
      </c>
      <c r="BO1260" s="7">
        <v>0</v>
      </c>
    </row>
    <row r="1261" spans="2:67" ht="20.100000000000001" customHeight="1">
      <c r="B1261" s="137"/>
      <c r="C1261" s="19">
        <f t="shared" si="74"/>
        <v>80002013</v>
      </c>
      <c r="D1261" s="13" t="s">
        <v>1589</v>
      </c>
      <c r="E1261" s="12">
        <v>1</v>
      </c>
      <c r="F1261" s="12">
        <v>80002013</v>
      </c>
      <c r="G1261" s="19">
        <v>0</v>
      </c>
      <c r="H1261" s="14">
        <v>0</v>
      </c>
      <c r="I1261" s="19">
        <v>1</v>
      </c>
      <c r="J1261" s="19">
        <v>0</v>
      </c>
      <c r="K1261" s="19">
        <v>0</v>
      </c>
      <c r="L1261" s="12">
        <v>0</v>
      </c>
      <c r="M1261" s="12">
        <v>0</v>
      </c>
      <c r="N1261" s="12">
        <v>5</v>
      </c>
      <c r="O1261" s="12">
        <v>0</v>
      </c>
      <c r="P1261" s="12">
        <v>0</v>
      </c>
      <c r="Q1261" s="12">
        <v>0</v>
      </c>
      <c r="R1261" s="7">
        <v>0</v>
      </c>
      <c r="S1261" s="12">
        <v>0</v>
      </c>
      <c r="T1261" s="12">
        <v>1</v>
      </c>
      <c r="U1261" s="12">
        <v>2</v>
      </c>
      <c r="V1261" s="12">
        <v>0</v>
      </c>
      <c r="W1261" s="12">
        <v>0</v>
      </c>
      <c r="X1261" s="12">
        <v>0</v>
      </c>
      <c r="Y1261" s="12">
        <v>0</v>
      </c>
      <c r="Z1261" s="12">
        <v>0</v>
      </c>
      <c r="AA1261" s="12">
        <v>0</v>
      </c>
      <c r="AB1261" s="12">
        <v>0</v>
      </c>
      <c r="AC1261" s="12">
        <v>0</v>
      </c>
      <c r="AD1261" s="12">
        <v>9</v>
      </c>
      <c r="AE1261" s="12">
        <v>2</v>
      </c>
      <c r="AF1261" s="12" t="s">
        <v>161</v>
      </c>
      <c r="AG1261" s="7">
        <v>2</v>
      </c>
      <c r="AH1261" s="7">
        <v>2</v>
      </c>
      <c r="AI1261" s="7">
        <v>0</v>
      </c>
      <c r="AJ1261" s="7">
        <v>1.5</v>
      </c>
      <c r="AK1261" s="12">
        <v>0</v>
      </c>
      <c r="AL1261" s="12">
        <v>0</v>
      </c>
      <c r="AM1261" s="12">
        <v>0</v>
      </c>
      <c r="AN1261" s="12">
        <v>1</v>
      </c>
      <c r="AO1261" s="12">
        <v>3000</v>
      </c>
      <c r="AP1261" s="12">
        <v>0.5</v>
      </c>
      <c r="AQ1261" s="12">
        <v>0</v>
      </c>
      <c r="AR1261" s="7">
        <v>0</v>
      </c>
      <c r="AS1261" s="12" t="s">
        <v>151</v>
      </c>
      <c r="AT1261" s="13" t="s">
        <v>152</v>
      </c>
      <c r="AU1261" s="12">
        <v>0</v>
      </c>
      <c r="AV1261" s="19">
        <v>0</v>
      </c>
      <c r="AW1261" s="19">
        <v>0</v>
      </c>
      <c r="AX1261" s="13" t="s">
        <v>153</v>
      </c>
      <c r="AY1261" s="12" t="s">
        <v>1590</v>
      </c>
      <c r="AZ1261" s="14">
        <v>0</v>
      </c>
      <c r="BA1261" s="14">
        <v>0</v>
      </c>
      <c r="BB1261" s="38" t="s">
        <v>1591</v>
      </c>
      <c r="BC1261" s="12"/>
      <c r="BD1261" s="12">
        <v>0</v>
      </c>
      <c r="BE1261" s="12"/>
      <c r="BF1261" s="12"/>
      <c r="BG1261" s="12"/>
      <c r="BH1261" s="19"/>
      <c r="BI1261" s="12">
        <v>0</v>
      </c>
      <c r="BJ1261" s="7">
        <v>0</v>
      </c>
      <c r="BK1261" s="7">
        <v>0</v>
      </c>
      <c r="BL1261" s="7">
        <v>0</v>
      </c>
      <c r="BM1261" s="7">
        <v>0</v>
      </c>
      <c r="BN1261" s="7">
        <v>0</v>
      </c>
      <c r="BO1261" s="7">
        <v>0</v>
      </c>
    </row>
    <row r="1262" spans="2:67" ht="20.100000000000001" customHeight="1">
      <c r="B1262" s="137"/>
      <c r="C1262" s="19">
        <f t="shared" si="74"/>
        <v>80002014</v>
      </c>
      <c r="D1262" s="13" t="s">
        <v>1592</v>
      </c>
      <c r="E1262" s="12">
        <v>1</v>
      </c>
      <c r="F1262" s="12">
        <v>80002014</v>
      </c>
      <c r="G1262" s="19">
        <v>0</v>
      </c>
      <c r="H1262" s="14">
        <v>0</v>
      </c>
      <c r="I1262" s="19">
        <v>1</v>
      </c>
      <c r="J1262" s="19">
        <v>0</v>
      </c>
      <c r="K1262" s="19">
        <v>0</v>
      </c>
      <c r="L1262" s="12">
        <v>0</v>
      </c>
      <c r="M1262" s="12">
        <v>0</v>
      </c>
      <c r="N1262" s="12">
        <v>5</v>
      </c>
      <c r="O1262" s="12">
        <v>0</v>
      </c>
      <c r="P1262" s="12">
        <v>0</v>
      </c>
      <c r="Q1262" s="12">
        <v>0</v>
      </c>
      <c r="R1262" s="7">
        <v>0</v>
      </c>
      <c r="S1262" s="12">
        <v>0</v>
      </c>
      <c r="T1262" s="12">
        <v>1</v>
      </c>
      <c r="U1262" s="12">
        <v>2</v>
      </c>
      <c r="V1262" s="12">
        <v>0</v>
      </c>
      <c r="W1262" s="12">
        <v>0</v>
      </c>
      <c r="X1262" s="12">
        <v>0</v>
      </c>
      <c r="Y1262" s="12">
        <v>0</v>
      </c>
      <c r="Z1262" s="12">
        <v>0</v>
      </c>
      <c r="AA1262" s="12">
        <v>0</v>
      </c>
      <c r="AB1262" s="12">
        <v>0</v>
      </c>
      <c r="AC1262" s="12">
        <v>0</v>
      </c>
      <c r="AD1262" s="12">
        <v>9</v>
      </c>
      <c r="AE1262" s="12">
        <v>2</v>
      </c>
      <c r="AF1262" s="12" t="s">
        <v>161</v>
      </c>
      <c r="AG1262" s="7">
        <v>2</v>
      </c>
      <c r="AH1262" s="7">
        <v>2</v>
      </c>
      <c r="AI1262" s="7">
        <v>0</v>
      </c>
      <c r="AJ1262" s="7">
        <v>1.5</v>
      </c>
      <c r="AK1262" s="12">
        <v>0</v>
      </c>
      <c r="AL1262" s="12">
        <v>0</v>
      </c>
      <c r="AM1262" s="12">
        <v>0</v>
      </c>
      <c r="AN1262" s="12">
        <v>1</v>
      </c>
      <c r="AO1262" s="12">
        <v>3000</v>
      </c>
      <c r="AP1262" s="12">
        <v>0.5</v>
      </c>
      <c r="AQ1262" s="12">
        <v>0</v>
      </c>
      <c r="AR1262" s="7">
        <v>0</v>
      </c>
      <c r="AS1262" s="12" t="s">
        <v>151</v>
      </c>
      <c r="AT1262" s="13" t="s">
        <v>152</v>
      </c>
      <c r="AU1262" s="12">
        <v>0</v>
      </c>
      <c r="AV1262" s="19">
        <v>0</v>
      </c>
      <c r="AW1262" s="19">
        <v>0</v>
      </c>
      <c r="AX1262" s="13" t="s">
        <v>153</v>
      </c>
      <c r="AY1262" s="12" t="s">
        <v>1593</v>
      </c>
      <c r="AZ1262" s="14">
        <v>0</v>
      </c>
      <c r="BA1262" s="14">
        <v>0</v>
      </c>
      <c r="BB1262" s="38" t="s">
        <v>1594</v>
      </c>
      <c r="BC1262" s="12"/>
      <c r="BD1262" s="12">
        <v>0</v>
      </c>
      <c r="BE1262" s="12"/>
      <c r="BF1262" s="12"/>
      <c r="BG1262" s="12"/>
      <c r="BH1262" s="19"/>
      <c r="BI1262" s="12">
        <v>0</v>
      </c>
      <c r="BJ1262" s="7">
        <v>0</v>
      </c>
      <c r="BK1262" s="7">
        <v>0</v>
      </c>
      <c r="BL1262" s="7">
        <v>0</v>
      </c>
      <c r="BM1262" s="7">
        <v>0</v>
      </c>
      <c r="BN1262" s="7">
        <v>0</v>
      </c>
      <c r="BO1262" s="7">
        <v>0</v>
      </c>
    </row>
    <row r="1263" spans="2:67" ht="20.100000000000001" customHeight="1">
      <c r="B1263" s="138"/>
      <c r="C1263" s="90">
        <f t="shared" si="74"/>
        <v>80002015</v>
      </c>
      <c r="D1263" s="91" t="s">
        <v>1595</v>
      </c>
      <c r="E1263" s="90">
        <v>1</v>
      </c>
      <c r="F1263" s="90">
        <v>80002015</v>
      </c>
      <c r="G1263" s="90">
        <v>0</v>
      </c>
      <c r="H1263" s="90">
        <v>0</v>
      </c>
      <c r="I1263" s="19">
        <v>1</v>
      </c>
      <c r="J1263" s="19">
        <v>0</v>
      </c>
      <c r="K1263" s="90">
        <v>0</v>
      </c>
      <c r="L1263" s="90">
        <v>0</v>
      </c>
      <c r="M1263" s="90">
        <v>0</v>
      </c>
      <c r="N1263" s="90">
        <v>2</v>
      </c>
      <c r="O1263" s="90">
        <v>0</v>
      </c>
      <c r="P1263" s="90">
        <v>0</v>
      </c>
      <c r="Q1263" s="90">
        <v>0</v>
      </c>
      <c r="R1263" s="7">
        <v>0</v>
      </c>
      <c r="S1263" s="90">
        <v>0</v>
      </c>
      <c r="T1263" s="90">
        <v>1</v>
      </c>
      <c r="U1263" s="90">
        <v>2</v>
      </c>
      <c r="V1263" s="90">
        <v>0</v>
      </c>
      <c r="W1263" s="90">
        <v>0</v>
      </c>
      <c r="X1263" s="90">
        <v>0</v>
      </c>
      <c r="Y1263" s="90">
        <v>0</v>
      </c>
      <c r="Z1263" s="90">
        <v>0</v>
      </c>
      <c r="AA1263" s="90">
        <v>0</v>
      </c>
      <c r="AB1263" s="90">
        <v>0</v>
      </c>
      <c r="AC1263" s="90">
        <v>0</v>
      </c>
      <c r="AD1263" s="90">
        <v>9</v>
      </c>
      <c r="AE1263" s="90">
        <v>2</v>
      </c>
      <c r="AF1263" s="90" t="s">
        <v>161</v>
      </c>
      <c r="AG1263" s="90">
        <v>2</v>
      </c>
      <c r="AH1263" s="90">
        <v>2</v>
      </c>
      <c r="AI1263" s="7">
        <v>0</v>
      </c>
      <c r="AJ1263" s="90">
        <v>1.5</v>
      </c>
      <c r="AK1263" s="90">
        <v>0</v>
      </c>
      <c r="AL1263" s="90">
        <v>0</v>
      </c>
      <c r="AM1263" s="90">
        <v>0</v>
      </c>
      <c r="AN1263" s="90">
        <v>1</v>
      </c>
      <c r="AO1263" s="90">
        <v>3000</v>
      </c>
      <c r="AP1263" s="90">
        <v>0.5</v>
      </c>
      <c r="AQ1263" s="90">
        <v>0</v>
      </c>
      <c r="AR1263" s="90">
        <v>0</v>
      </c>
      <c r="AS1263" s="90" t="s">
        <v>151</v>
      </c>
      <c r="AT1263" s="13" t="s">
        <v>152</v>
      </c>
      <c r="AU1263" s="90">
        <v>0</v>
      </c>
      <c r="AV1263" s="90">
        <v>0</v>
      </c>
      <c r="AW1263" s="90">
        <v>0</v>
      </c>
      <c r="AX1263" s="91" t="s">
        <v>153</v>
      </c>
      <c r="AY1263" s="90"/>
      <c r="AZ1263" s="90">
        <v>0</v>
      </c>
      <c r="BA1263" s="90">
        <v>0</v>
      </c>
      <c r="BB1263" s="139" t="s">
        <v>1596</v>
      </c>
      <c r="BC1263" s="90"/>
      <c r="BD1263" s="12">
        <v>0</v>
      </c>
      <c r="BE1263" s="90"/>
      <c r="BF1263" s="90"/>
      <c r="BG1263" s="90"/>
      <c r="BH1263" s="90"/>
      <c r="BI1263" s="12">
        <v>0</v>
      </c>
      <c r="BJ1263" s="7">
        <v>0</v>
      </c>
      <c r="BK1263" s="7">
        <v>0</v>
      </c>
      <c r="BL1263" s="7">
        <v>0</v>
      </c>
      <c r="BM1263" s="7">
        <v>0</v>
      </c>
      <c r="BN1263" s="7">
        <v>0</v>
      </c>
      <c r="BO1263" s="7">
        <v>0</v>
      </c>
    </row>
    <row r="1264" spans="2:67" ht="20.100000000000001" customHeight="1">
      <c r="B1264" s="137"/>
      <c r="C1264" s="19">
        <f t="shared" si="74"/>
        <v>80002016</v>
      </c>
      <c r="D1264" s="13" t="s">
        <v>1597</v>
      </c>
      <c r="E1264" s="12">
        <v>1</v>
      </c>
      <c r="F1264" s="12">
        <v>80002016</v>
      </c>
      <c r="G1264" s="19">
        <v>0</v>
      </c>
      <c r="H1264" s="14">
        <v>0</v>
      </c>
      <c r="I1264" s="19">
        <v>1</v>
      </c>
      <c r="J1264" s="19">
        <v>0</v>
      </c>
      <c r="K1264" s="19">
        <v>0</v>
      </c>
      <c r="L1264" s="12">
        <v>0</v>
      </c>
      <c r="M1264" s="12">
        <v>0</v>
      </c>
      <c r="N1264" s="12">
        <v>5</v>
      </c>
      <c r="O1264" s="12">
        <v>0</v>
      </c>
      <c r="P1264" s="12">
        <v>0</v>
      </c>
      <c r="Q1264" s="12">
        <v>0</v>
      </c>
      <c r="R1264" s="7">
        <v>0</v>
      </c>
      <c r="S1264" s="12">
        <v>0</v>
      </c>
      <c r="T1264" s="12">
        <v>1</v>
      </c>
      <c r="U1264" s="12">
        <v>2</v>
      </c>
      <c r="V1264" s="12">
        <v>0</v>
      </c>
      <c r="W1264" s="12">
        <v>0</v>
      </c>
      <c r="X1264" s="12">
        <v>0</v>
      </c>
      <c r="Y1264" s="12">
        <v>0</v>
      </c>
      <c r="Z1264" s="12">
        <v>0</v>
      </c>
      <c r="AA1264" s="12">
        <v>0</v>
      </c>
      <c r="AB1264" s="12">
        <v>0</v>
      </c>
      <c r="AC1264" s="12">
        <v>0</v>
      </c>
      <c r="AD1264" s="12">
        <v>9</v>
      </c>
      <c r="AE1264" s="12">
        <v>2</v>
      </c>
      <c r="AF1264" s="12" t="s">
        <v>161</v>
      </c>
      <c r="AG1264" s="7">
        <v>2</v>
      </c>
      <c r="AH1264" s="7">
        <v>2</v>
      </c>
      <c r="AI1264" s="7">
        <v>0</v>
      </c>
      <c r="AJ1264" s="7">
        <v>1.5</v>
      </c>
      <c r="AK1264" s="12">
        <v>0</v>
      </c>
      <c r="AL1264" s="12">
        <v>0</v>
      </c>
      <c r="AM1264" s="12">
        <v>0</v>
      </c>
      <c r="AN1264" s="12">
        <v>1</v>
      </c>
      <c r="AO1264" s="12">
        <v>3000</v>
      </c>
      <c r="AP1264" s="12">
        <v>0.5</v>
      </c>
      <c r="AQ1264" s="12">
        <v>0</v>
      </c>
      <c r="AR1264" s="7">
        <v>0</v>
      </c>
      <c r="AS1264" s="12" t="s">
        <v>151</v>
      </c>
      <c r="AT1264" s="13" t="s">
        <v>152</v>
      </c>
      <c r="AU1264" s="12">
        <v>0</v>
      </c>
      <c r="AV1264" s="19">
        <v>0</v>
      </c>
      <c r="AW1264" s="19">
        <v>0</v>
      </c>
      <c r="AX1264" s="13" t="s">
        <v>153</v>
      </c>
      <c r="AY1264" s="12" t="s">
        <v>1598</v>
      </c>
      <c r="AZ1264" s="14">
        <v>0</v>
      </c>
      <c r="BA1264" s="14">
        <v>0</v>
      </c>
      <c r="BB1264" s="38" t="s">
        <v>1599</v>
      </c>
      <c r="BC1264" s="12"/>
      <c r="BD1264" s="12">
        <v>0</v>
      </c>
      <c r="BE1264" s="12"/>
      <c r="BF1264" s="12"/>
      <c r="BG1264" s="12"/>
      <c r="BH1264" s="19"/>
      <c r="BI1264" s="12">
        <v>0</v>
      </c>
      <c r="BJ1264" s="7">
        <v>0</v>
      </c>
      <c r="BK1264" s="7">
        <v>0</v>
      </c>
      <c r="BL1264" s="7">
        <v>0</v>
      </c>
      <c r="BM1264" s="7">
        <v>0</v>
      </c>
      <c r="BN1264" s="7">
        <v>0</v>
      </c>
      <c r="BO1264" s="7">
        <v>0</v>
      </c>
    </row>
    <row r="1265" spans="2:67" ht="20.100000000000001" customHeight="1">
      <c r="B1265" s="137"/>
      <c r="C1265" s="19">
        <f t="shared" si="74"/>
        <v>80002017</v>
      </c>
      <c r="D1265" s="13" t="s">
        <v>1600</v>
      </c>
      <c r="E1265" s="12">
        <v>1</v>
      </c>
      <c r="F1265" s="12">
        <v>80002017</v>
      </c>
      <c r="G1265" s="19">
        <v>0</v>
      </c>
      <c r="H1265" s="14">
        <v>0</v>
      </c>
      <c r="I1265" s="19">
        <v>1</v>
      </c>
      <c r="J1265" s="19">
        <v>0</v>
      </c>
      <c r="K1265" s="19">
        <v>0</v>
      </c>
      <c r="L1265" s="12">
        <v>0</v>
      </c>
      <c r="M1265" s="12">
        <v>0</v>
      </c>
      <c r="N1265" s="12">
        <v>2</v>
      </c>
      <c r="O1265" s="12">
        <v>3</v>
      </c>
      <c r="P1265" s="12">
        <v>0.2</v>
      </c>
      <c r="Q1265" s="12">
        <v>0</v>
      </c>
      <c r="R1265" s="7">
        <v>0</v>
      </c>
      <c r="S1265" s="12">
        <v>0</v>
      </c>
      <c r="T1265" s="12">
        <v>1</v>
      </c>
      <c r="U1265" s="12">
        <v>2</v>
      </c>
      <c r="V1265" s="12">
        <v>0</v>
      </c>
      <c r="W1265" s="12">
        <v>0</v>
      </c>
      <c r="X1265" s="12">
        <v>0</v>
      </c>
      <c r="Y1265" s="12">
        <v>0</v>
      </c>
      <c r="Z1265" s="12">
        <v>0</v>
      </c>
      <c r="AA1265" s="12">
        <v>0</v>
      </c>
      <c r="AB1265" s="12">
        <v>0</v>
      </c>
      <c r="AC1265" s="12">
        <v>0</v>
      </c>
      <c r="AD1265" s="12">
        <v>9</v>
      </c>
      <c r="AE1265" s="12">
        <v>2</v>
      </c>
      <c r="AF1265" s="12" t="s">
        <v>161</v>
      </c>
      <c r="AG1265" s="7">
        <v>2</v>
      </c>
      <c r="AH1265" s="7">
        <v>2</v>
      </c>
      <c r="AI1265" s="7">
        <v>0</v>
      </c>
      <c r="AJ1265" s="7">
        <v>1.5</v>
      </c>
      <c r="AK1265" s="12">
        <v>0</v>
      </c>
      <c r="AL1265" s="12">
        <v>0</v>
      </c>
      <c r="AM1265" s="12">
        <v>0</v>
      </c>
      <c r="AN1265" s="12">
        <v>1</v>
      </c>
      <c r="AO1265" s="12">
        <v>3000</v>
      </c>
      <c r="AP1265" s="12">
        <v>0.5</v>
      </c>
      <c r="AQ1265" s="12">
        <v>0</v>
      </c>
      <c r="AR1265" s="7">
        <v>80010171</v>
      </c>
      <c r="AS1265" s="12" t="s">
        <v>151</v>
      </c>
      <c r="AT1265" s="13" t="s">
        <v>152</v>
      </c>
      <c r="AU1265" s="12">
        <v>0</v>
      </c>
      <c r="AV1265" s="19">
        <v>0</v>
      </c>
      <c r="AW1265" s="19">
        <v>0</v>
      </c>
      <c r="AX1265" s="13" t="s">
        <v>153</v>
      </c>
      <c r="AY1265" s="12"/>
      <c r="AZ1265" s="14">
        <v>0</v>
      </c>
      <c r="BA1265" s="14">
        <v>0</v>
      </c>
      <c r="BB1265" s="139" t="s">
        <v>1601</v>
      </c>
      <c r="BC1265" s="12"/>
      <c r="BD1265" s="12">
        <v>0</v>
      </c>
      <c r="BE1265" s="12"/>
      <c r="BF1265" s="12"/>
      <c r="BG1265" s="12"/>
      <c r="BH1265" s="19"/>
      <c r="BI1265" s="12">
        <v>0</v>
      </c>
      <c r="BJ1265" s="7">
        <v>0</v>
      </c>
      <c r="BK1265" s="7">
        <v>0</v>
      </c>
      <c r="BL1265" s="7">
        <v>0</v>
      </c>
      <c r="BM1265" s="7">
        <v>0</v>
      </c>
      <c r="BN1265" s="7">
        <v>0</v>
      </c>
      <c r="BO1265" s="7">
        <v>0</v>
      </c>
    </row>
    <row r="1266" spans="2:67" ht="20.100000000000001" customHeight="1">
      <c r="B1266" s="137"/>
      <c r="C1266" s="19">
        <f t="shared" si="74"/>
        <v>80002018</v>
      </c>
      <c r="D1266" s="13" t="s">
        <v>1602</v>
      </c>
      <c r="E1266" s="12">
        <v>1</v>
      </c>
      <c r="F1266" s="12">
        <v>80002018</v>
      </c>
      <c r="G1266" s="19">
        <v>0</v>
      </c>
      <c r="H1266" s="14">
        <v>0</v>
      </c>
      <c r="I1266" s="19">
        <v>1</v>
      </c>
      <c r="J1266" s="19">
        <v>0</v>
      </c>
      <c r="K1266" s="19">
        <v>0</v>
      </c>
      <c r="L1266" s="12">
        <v>0</v>
      </c>
      <c r="M1266" s="12">
        <v>0</v>
      </c>
      <c r="N1266" s="12">
        <v>5</v>
      </c>
      <c r="O1266" s="12">
        <v>0</v>
      </c>
      <c r="P1266" s="12">
        <v>0</v>
      </c>
      <c r="Q1266" s="12">
        <v>0</v>
      </c>
      <c r="R1266" s="7">
        <v>0</v>
      </c>
      <c r="S1266" s="12">
        <v>0</v>
      </c>
      <c r="T1266" s="12">
        <v>1</v>
      </c>
      <c r="U1266" s="12">
        <v>2</v>
      </c>
      <c r="V1266" s="12">
        <v>0</v>
      </c>
      <c r="W1266" s="12">
        <v>0</v>
      </c>
      <c r="X1266" s="12">
        <v>0</v>
      </c>
      <c r="Y1266" s="12">
        <v>0</v>
      </c>
      <c r="Z1266" s="12">
        <v>0</v>
      </c>
      <c r="AA1266" s="12">
        <v>0</v>
      </c>
      <c r="AB1266" s="12">
        <v>0</v>
      </c>
      <c r="AC1266" s="12">
        <v>0</v>
      </c>
      <c r="AD1266" s="12">
        <v>9</v>
      </c>
      <c r="AE1266" s="12">
        <v>2</v>
      </c>
      <c r="AF1266" s="12" t="s">
        <v>161</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13" t="s">
        <v>152</v>
      </c>
      <c r="AU1266" s="12">
        <v>0</v>
      </c>
      <c r="AV1266" s="19">
        <v>0</v>
      </c>
      <c r="AW1266" s="19">
        <v>0</v>
      </c>
      <c r="AX1266" s="13" t="s">
        <v>153</v>
      </c>
      <c r="AY1266" s="12" t="s">
        <v>1603</v>
      </c>
      <c r="AZ1266" s="14">
        <v>0</v>
      </c>
      <c r="BA1266" s="14">
        <v>0</v>
      </c>
      <c r="BB1266" s="38" t="s">
        <v>1604</v>
      </c>
      <c r="BC1266" s="12"/>
      <c r="BD1266" s="12">
        <v>0</v>
      </c>
      <c r="BE1266" s="12"/>
      <c r="BF1266" s="12"/>
      <c r="BG1266" s="12"/>
      <c r="BH1266" s="19"/>
      <c r="BI1266" s="12">
        <v>0</v>
      </c>
      <c r="BJ1266" s="7">
        <v>0</v>
      </c>
      <c r="BK1266" s="7">
        <v>0</v>
      </c>
      <c r="BL1266" s="7">
        <v>0</v>
      </c>
      <c r="BM1266" s="7">
        <v>0</v>
      </c>
      <c r="BN1266" s="7">
        <v>0</v>
      </c>
      <c r="BO1266" s="7">
        <v>0</v>
      </c>
    </row>
    <row r="1267" spans="2:67" ht="20.100000000000001" customHeight="1">
      <c r="B1267" s="137"/>
      <c r="C1267" s="19">
        <f t="shared" si="74"/>
        <v>80002019</v>
      </c>
      <c r="D1267" s="13" t="s">
        <v>1605</v>
      </c>
      <c r="E1267" s="12">
        <v>1</v>
      </c>
      <c r="F1267" s="12">
        <v>80002019</v>
      </c>
      <c r="G1267" s="19">
        <v>0</v>
      </c>
      <c r="H1267" s="14">
        <v>0</v>
      </c>
      <c r="I1267" s="19">
        <v>1</v>
      </c>
      <c r="J1267" s="19">
        <v>0</v>
      </c>
      <c r="K1267" s="19">
        <v>0</v>
      </c>
      <c r="L1267" s="12">
        <v>0</v>
      </c>
      <c r="M1267" s="12">
        <v>0</v>
      </c>
      <c r="N1267" s="12">
        <v>5</v>
      </c>
      <c r="O1267" s="12">
        <v>0</v>
      </c>
      <c r="P1267" s="12">
        <v>0</v>
      </c>
      <c r="Q1267" s="12">
        <v>0</v>
      </c>
      <c r="R1267" s="7">
        <v>0</v>
      </c>
      <c r="S1267" s="12">
        <v>0</v>
      </c>
      <c r="T1267" s="12">
        <v>1</v>
      </c>
      <c r="U1267" s="12">
        <v>2</v>
      </c>
      <c r="V1267" s="12">
        <v>0</v>
      </c>
      <c r="W1267" s="12">
        <v>0</v>
      </c>
      <c r="X1267" s="12">
        <v>0</v>
      </c>
      <c r="Y1267" s="12">
        <v>0</v>
      </c>
      <c r="Z1267" s="12">
        <v>0</v>
      </c>
      <c r="AA1267" s="12">
        <v>0</v>
      </c>
      <c r="AB1267" s="12">
        <v>0</v>
      </c>
      <c r="AC1267" s="12">
        <v>0</v>
      </c>
      <c r="AD1267" s="12">
        <v>9</v>
      </c>
      <c r="AE1267" s="12">
        <v>2</v>
      </c>
      <c r="AF1267" s="12" t="s">
        <v>161</v>
      </c>
      <c r="AG1267" s="7">
        <v>2</v>
      </c>
      <c r="AH1267" s="7">
        <v>2</v>
      </c>
      <c r="AI1267" s="7">
        <v>0</v>
      </c>
      <c r="AJ1267" s="7">
        <v>1.5</v>
      </c>
      <c r="AK1267" s="12">
        <v>0</v>
      </c>
      <c r="AL1267" s="12">
        <v>0</v>
      </c>
      <c r="AM1267" s="12">
        <v>0</v>
      </c>
      <c r="AN1267" s="12">
        <v>1</v>
      </c>
      <c r="AO1267" s="12">
        <v>3000</v>
      </c>
      <c r="AP1267" s="12">
        <v>0.5</v>
      </c>
      <c r="AQ1267" s="12">
        <v>0</v>
      </c>
      <c r="AR1267" s="7">
        <v>0</v>
      </c>
      <c r="AS1267" s="12" t="s">
        <v>151</v>
      </c>
      <c r="AT1267" s="13" t="s">
        <v>152</v>
      </c>
      <c r="AU1267" s="12">
        <v>0</v>
      </c>
      <c r="AV1267" s="19">
        <v>0</v>
      </c>
      <c r="AW1267" s="19">
        <v>0</v>
      </c>
      <c r="AX1267" s="13" t="s">
        <v>153</v>
      </c>
      <c r="AY1267" s="12" t="s">
        <v>1606</v>
      </c>
      <c r="AZ1267" s="14">
        <v>0</v>
      </c>
      <c r="BA1267" s="14">
        <v>0</v>
      </c>
      <c r="BB1267" s="38" t="s">
        <v>1607</v>
      </c>
      <c r="BC1267" s="12"/>
      <c r="BD1267" s="12">
        <v>0</v>
      </c>
      <c r="BE1267" s="12"/>
      <c r="BF1267" s="12"/>
      <c r="BG1267" s="12"/>
      <c r="BH1267" s="19"/>
      <c r="BI1267" s="12">
        <v>0</v>
      </c>
      <c r="BJ1267" s="7">
        <v>0</v>
      </c>
      <c r="BK1267" s="7">
        <v>0</v>
      </c>
      <c r="BL1267" s="7">
        <v>0</v>
      </c>
      <c r="BM1267" s="7">
        <v>0</v>
      </c>
      <c r="BN1267" s="7">
        <v>0</v>
      </c>
      <c r="BO1267" s="7">
        <v>0</v>
      </c>
    </row>
    <row r="1268" spans="2:67" ht="20.100000000000001" customHeight="1">
      <c r="B1268" s="137"/>
      <c r="C1268" s="19">
        <f t="shared" si="74"/>
        <v>80002020</v>
      </c>
      <c r="D1268" s="13" t="s">
        <v>1608</v>
      </c>
      <c r="E1268" s="12">
        <v>1</v>
      </c>
      <c r="F1268" s="12">
        <v>80002020</v>
      </c>
      <c r="G1268" s="19">
        <v>0</v>
      </c>
      <c r="H1268" s="14">
        <v>0</v>
      </c>
      <c r="I1268" s="19">
        <v>1</v>
      </c>
      <c r="J1268" s="19">
        <v>0</v>
      </c>
      <c r="K1268" s="19">
        <v>0</v>
      </c>
      <c r="L1268" s="12">
        <v>0</v>
      </c>
      <c r="M1268" s="12">
        <v>0</v>
      </c>
      <c r="N1268" s="12">
        <v>5</v>
      </c>
      <c r="O1268" s="12">
        <v>0</v>
      </c>
      <c r="P1268" s="12">
        <v>0</v>
      </c>
      <c r="Q1268" s="12">
        <v>0</v>
      </c>
      <c r="R1268" s="7">
        <v>0</v>
      </c>
      <c r="S1268" s="12">
        <v>0</v>
      </c>
      <c r="T1268" s="12">
        <v>1</v>
      </c>
      <c r="U1268" s="12">
        <v>2</v>
      </c>
      <c r="V1268" s="12">
        <v>0</v>
      </c>
      <c r="W1268" s="12">
        <v>0</v>
      </c>
      <c r="X1268" s="12">
        <v>0</v>
      </c>
      <c r="Y1268" s="12">
        <v>0</v>
      </c>
      <c r="Z1268" s="12">
        <v>0</v>
      </c>
      <c r="AA1268" s="12">
        <v>0</v>
      </c>
      <c r="AB1268" s="12">
        <v>0</v>
      </c>
      <c r="AC1268" s="12">
        <v>0</v>
      </c>
      <c r="AD1268" s="12">
        <v>9</v>
      </c>
      <c r="AE1268" s="12">
        <v>2</v>
      </c>
      <c r="AF1268" s="12" t="s">
        <v>161</v>
      </c>
      <c r="AG1268" s="7">
        <v>2</v>
      </c>
      <c r="AH1268" s="7">
        <v>2</v>
      </c>
      <c r="AI1268" s="7">
        <v>0</v>
      </c>
      <c r="AJ1268" s="7">
        <v>1.5</v>
      </c>
      <c r="AK1268" s="12">
        <v>0</v>
      </c>
      <c r="AL1268" s="12">
        <v>0</v>
      </c>
      <c r="AM1268" s="12">
        <v>0</v>
      </c>
      <c r="AN1268" s="12">
        <v>1</v>
      </c>
      <c r="AO1268" s="12">
        <v>3000</v>
      </c>
      <c r="AP1268" s="12">
        <v>0.5</v>
      </c>
      <c r="AQ1268" s="12">
        <v>0</v>
      </c>
      <c r="AR1268" s="7">
        <v>0</v>
      </c>
      <c r="AS1268" s="12" t="s">
        <v>151</v>
      </c>
      <c r="AT1268" s="13" t="s">
        <v>152</v>
      </c>
      <c r="AU1268" s="12">
        <v>0</v>
      </c>
      <c r="AV1268" s="19">
        <v>0</v>
      </c>
      <c r="AW1268" s="19">
        <v>0</v>
      </c>
      <c r="AX1268" s="13" t="s">
        <v>153</v>
      </c>
      <c r="AY1268" s="12" t="s">
        <v>1609</v>
      </c>
      <c r="AZ1268" s="14">
        <v>0</v>
      </c>
      <c r="BA1268" s="14">
        <v>0</v>
      </c>
      <c r="BB1268" s="38" t="s">
        <v>1610</v>
      </c>
      <c r="BC1268" s="12"/>
      <c r="BD1268" s="12">
        <v>0</v>
      </c>
      <c r="BE1268" s="12"/>
      <c r="BF1268" s="12"/>
      <c r="BG1268" s="12"/>
      <c r="BH1268" s="19"/>
      <c r="BI1268" s="12">
        <v>0</v>
      </c>
      <c r="BJ1268" s="7">
        <v>0</v>
      </c>
      <c r="BK1268" s="7">
        <v>0</v>
      </c>
      <c r="BL1268" s="7">
        <v>0</v>
      </c>
      <c r="BM1268" s="7">
        <v>0</v>
      </c>
      <c r="BN1268" s="7">
        <v>0</v>
      </c>
      <c r="BO1268" s="7">
        <v>0</v>
      </c>
    </row>
    <row r="1269" spans="2:67" ht="20.25" customHeight="1">
      <c r="C1269" s="19">
        <f t="shared" ref="C1269:C1276" si="75">C1241+1000</f>
        <v>80002021</v>
      </c>
      <c r="D1269" s="13" t="s">
        <v>1611</v>
      </c>
      <c r="E1269" s="19">
        <v>1</v>
      </c>
      <c r="F1269" s="12">
        <v>80002021</v>
      </c>
      <c r="G1269" s="19">
        <v>0</v>
      </c>
      <c r="H1269" s="14">
        <v>0</v>
      </c>
      <c r="I1269" s="19">
        <v>1</v>
      </c>
      <c r="J1269" s="19">
        <v>0</v>
      </c>
      <c r="K1269" s="19">
        <v>0</v>
      </c>
      <c r="L1269" s="12">
        <v>0</v>
      </c>
      <c r="M1269" s="12">
        <v>0</v>
      </c>
      <c r="N1269" s="12">
        <v>2</v>
      </c>
      <c r="O1269" s="12">
        <v>10</v>
      </c>
      <c r="P1269" s="12">
        <v>0.2</v>
      </c>
      <c r="Q1269" s="12">
        <v>0</v>
      </c>
      <c r="R1269" s="7">
        <v>0</v>
      </c>
      <c r="S1269" s="12">
        <v>0</v>
      </c>
      <c r="T1269" s="12">
        <v>1</v>
      </c>
      <c r="U1269" s="12">
        <v>2</v>
      </c>
      <c r="V1269" s="12">
        <v>0</v>
      </c>
      <c r="W1269" s="12">
        <v>2</v>
      </c>
      <c r="X1269" s="12">
        <v>0</v>
      </c>
      <c r="Y1269" s="12">
        <v>0</v>
      </c>
      <c r="Z1269" s="12">
        <v>0</v>
      </c>
      <c r="AA1269" s="12">
        <v>0</v>
      </c>
      <c r="AB1269" s="12">
        <v>0</v>
      </c>
      <c r="AC1269" s="12">
        <v>0</v>
      </c>
      <c r="AD1269" s="12">
        <v>5</v>
      </c>
      <c r="AE1269" s="12">
        <v>1</v>
      </c>
      <c r="AF1269" s="12">
        <v>3</v>
      </c>
      <c r="AG1269" s="7">
        <v>1</v>
      </c>
      <c r="AH1269" s="7">
        <v>1</v>
      </c>
      <c r="AI1269" s="7">
        <v>0</v>
      </c>
      <c r="AJ1269" s="7">
        <v>3</v>
      </c>
      <c r="AK1269" s="12">
        <v>0</v>
      </c>
      <c r="AL1269" s="12">
        <v>0</v>
      </c>
      <c r="AM1269" s="12">
        <v>0</v>
      </c>
      <c r="AN1269" s="12">
        <v>3</v>
      </c>
      <c r="AO1269" s="12">
        <v>5000</v>
      </c>
      <c r="AP1269" s="12">
        <v>0.5</v>
      </c>
      <c r="AQ1269" s="12">
        <v>0</v>
      </c>
      <c r="AR1269" s="7">
        <v>0</v>
      </c>
      <c r="AS1269" s="12">
        <v>0</v>
      </c>
      <c r="AT1269" s="13" t="s">
        <v>152</v>
      </c>
      <c r="AU1269" s="7" t="s">
        <v>751</v>
      </c>
      <c r="AV1269" s="19">
        <v>10000007</v>
      </c>
      <c r="AW1269" s="140">
        <v>23000080</v>
      </c>
      <c r="AX1269" s="13" t="s">
        <v>153</v>
      </c>
      <c r="AY1269" s="20" t="s">
        <v>151</v>
      </c>
      <c r="AZ1269" s="14">
        <v>0</v>
      </c>
      <c r="BA1269" s="14">
        <v>0</v>
      </c>
      <c r="BB1269" s="38" t="s">
        <v>1612</v>
      </c>
      <c r="BC1269" s="19">
        <v>0</v>
      </c>
      <c r="BD1269" s="12">
        <v>0</v>
      </c>
      <c r="BE1269" s="12"/>
      <c r="BF1269" s="12"/>
      <c r="BG1269" s="12"/>
      <c r="BH1269" s="19"/>
      <c r="BI1269" s="10">
        <v>0</v>
      </c>
      <c r="BJ1269" s="7">
        <v>0</v>
      </c>
      <c r="BK1269" s="7">
        <v>0</v>
      </c>
      <c r="BL1269" s="7">
        <v>0</v>
      </c>
      <c r="BM1269" s="7">
        <v>0</v>
      </c>
      <c r="BN1269" s="7">
        <v>0</v>
      </c>
      <c r="BO1269" s="7">
        <v>0</v>
      </c>
    </row>
    <row r="1270" spans="2:67" ht="20.100000000000001" customHeight="1">
      <c r="B1270" s="120"/>
      <c r="C1270" s="19">
        <f t="shared" si="75"/>
        <v>80002022</v>
      </c>
      <c r="D1270" s="13" t="s">
        <v>1613</v>
      </c>
      <c r="E1270" s="19">
        <v>1</v>
      </c>
      <c r="F1270" s="12">
        <v>80002022</v>
      </c>
      <c r="G1270" s="7">
        <v>0</v>
      </c>
      <c r="H1270" s="7">
        <v>0</v>
      </c>
      <c r="I1270" s="19">
        <v>1</v>
      </c>
      <c r="J1270" s="19">
        <v>0</v>
      </c>
      <c r="K1270" s="7">
        <v>0</v>
      </c>
      <c r="L1270" s="7">
        <v>0</v>
      </c>
      <c r="M1270" s="7">
        <v>0</v>
      </c>
      <c r="N1270" s="7">
        <v>2</v>
      </c>
      <c r="O1270" s="7">
        <v>1</v>
      </c>
      <c r="P1270" s="7">
        <v>0.2</v>
      </c>
      <c r="Q1270" s="7">
        <v>0</v>
      </c>
      <c r="R1270" s="7">
        <v>0</v>
      </c>
      <c r="S1270" s="7">
        <v>0</v>
      </c>
      <c r="T1270" s="12">
        <v>1</v>
      </c>
      <c r="U1270" s="7">
        <v>2</v>
      </c>
      <c r="V1270" s="7">
        <v>0</v>
      </c>
      <c r="W1270" s="7">
        <v>0</v>
      </c>
      <c r="X1270" s="7">
        <v>0</v>
      </c>
      <c r="Y1270" s="7">
        <v>0</v>
      </c>
      <c r="Z1270" s="7">
        <v>0</v>
      </c>
      <c r="AA1270" s="7">
        <v>0</v>
      </c>
      <c r="AB1270" s="19">
        <v>0</v>
      </c>
      <c r="AC1270" s="7">
        <v>0</v>
      </c>
      <c r="AD1270" s="7">
        <v>10</v>
      </c>
      <c r="AE1270" s="7">
        <v>0</v>
      </c>
      <c r="AF1270" s="7">
        <v>0</v>
      </c>
      <c r="AG1270" s="7">
        <v>7</v>
      </c>
      <c r="AH1270" s="7">
        <v>0</v>
      </c>
      <c r="AI1270" s="7">
        <v>0</v>
      </c>
      <c r="AJ1270" s="7">
        <v>6</v>
      </c>
      <c r="AK1270" s="7">
        <v>0</v>
      </c>
      <c r="AL1270" s="7">
        <v>0</v>
      </c>
      <c r="AM1270" s="7">
        <v>0</v>
      </c>
      <c r="AN1270" s="7">
        <v>0</v>
      </c>
      <c r="AO1270" s="7">
        <v>1000</v>
      </c>
      <c r="AP1270" s="7">
        <v>0</v>
      </c>
      <c r="AQ1270" s="7">
        <v>0</v>
      </c>
      <c r="AR1270" s="7">
        <v>0</v>
      </c>
      <c r="AS1270" s="141" t="s">
        <v>1614</v>
      </c>
      <c r="AT1270" s="13" t="s">
        <v>152</v>
      </c>
      <c r="AU1270" s="7" t="s">
        <v>751</v>
      </c>
      <c r="AV1270" s="7" t="s">
        <v>151</v>
      </c>
      <c r="AW1270" s="7">
        <v>0</v>
      </c>
      <c r="AX1270" s="8" t="s">
        <v>153</v>
      </c>
      <c r="AY1270" s="7">
        <v>0</v>
      </c>
      <c r="AZ1270" s="14">
        <v>0</v>
      </c>
      <c r="BA1270" s="14">
        <v>0</v>
      </c>
      <c r="BB1270" s="38" t="s">
        <v>1615</v>
      </c>
      <c r="BC1270" s="7">
        <v>0</v>
      </c>
      <c r="BD1270" s="12">
        <v>0</v>
      </c>
      <c r="BE1270" s="12"/>
      <c r="BF1270" s="12"/>
      <c r="BG1270" s="12"/>
      <c r="BH1270" s="19"/>
      <c r="BI1270" s="10">
        <v>0</v>
      </c>
      <c r="BJ1270" s="7">
        <v>0</v>
      </c>
      <c r="BK1270" s="7">
        <v>0</v>
      </c>
      <c r="BL1270" s="7">
        <v>0</v>
      </c>
      <c r="BM1270" s="7">
        <v>0</v>
      </c>
      <c r="BN1270" s="7">
        <v>0</v>
      </c>
      <c r="BO1270" s="7">
        <v>0</v>
      </c>
    </row>
    <row r="1271" spans="2:67" ht="20.100000000000001" customHeight="1">
      <c r="C1271" s="19">
        <f t="shared" si="75"/>
        <v>80002023</v>
      </c>
      <c r="D1271" s="13" t="s">
        <v>1616</v>
      </c>
      <c r="E1271" s="12">
        <v>1</v>
      </c>
      <c r="F1271" s="12">
        <v>80002023</v>
      </c>
      <c r="G1271" s="19">
        <v>0</v>
      </c>
      <c r="H1271" s="14">
        <v>0</v>
      </c>
      <c r="I1271" s="19">
        <v>1</v>
      </c>
      <c r="J1271" s="19">
        <v>0</v>
      </c>
      <c r="K1271" s="19">
        <v>0</v>
      </c>
      <c r="L1271" s="12">
        <v>0</v>
      </c>
      <c r="M1271" s="12">
        <v>0</v>
      </c>
      <c r="N1271" s="12">
        <v>2</v>
      </c>
      <c r="O1271" s="12">
        <v>9</v>
      </c>
      <c r="P1271" s="12">
        <v>0.3</v>
      </c>
      <c r="Q1271" s="12">
        <v>0</v>
      </c>
      <c r="R1271" s="7">
        <v>0</v>
      </c>
      <c r="S1271" s="12">
        <v>0</v>
      </c>
      <c r="T1271" s="12">
        <v>1</v>
      </c>
      <c r="U1271" s="12">
        <v>2</v>
      </c>
      <c r="V1271" s="12">
        <v>0</v>
      </c>
      <c r="W1271" s="12">
        <v>0</v>
      </c>
      <c r="X1271" s="12">
        <v>0</v>
      </c>
      <c r="Y1271" s="12">
        <v>0</v>
      </c>
      <c r="Z1271" s="12">
        <v>0</v>
      </c>
      <c r="AA1271" s="12">
        <v>0</v>
      </c>
      <c r="AB1271" s="12">
        <v>0</v>
      </c>
      <c r="AC1271" s="12">
        <v>0</v>
      </c>
      <c r="AD1271" s="12">
        <v>10</v>
      </c>
      <c r="AE1271" s="12">
        <v>0</v>
      </c>
      <c r="AF1271" s="12">
        <v>3</v>
      </c>
      <c r="AG1271" s="7">
        <v>7</v>
      </c>
      <c r="AH1271" s="7">
        <v>0</v>
      </c>
      <c r="AI1271" s="7">
        <v>0</v>
      </c>
      <c r="AJ1271" s="7">
        <v>10</v>
      </c>
      <c r="AK1271" s="12">
        <v>0</v>
      </c>
      <c r="AL1271" s="12">
        <v>0</v>
      </c>
      <c r="AM1271" s="12">
        <v>0</v>
      </c>
      <c r="AN1271" s="12">
        <v>0</v>
      </c>
      <c r="AO1271" s="12">
        <v>3000</v>
      </c>
      <c r="AP1271" s="12">
        <v>0.5</v>
      </c>
      <c r="AQ1271" s="12">
        <v>0</v>
      </c>
      <c r="AR1271" s="7">
        <v>0</v>
      </c>
      <c r="AS1271" s="12">
        <v>80002003</v>
      </c>
      <c r="AT1271" s="13" t="s">
        <v>152</v>
      </c>
      <c r="AU1271" s="12">
        <v>0</v>
      </c>
      <c r="AV1271" s="19">
        <v>0</v>
      </c>
      <c r="AW1271" s="19">
        <v>0</v>
      </c>
      <c r="AX1271" s="13" t="s">
        <v>153</v>
      </c>
      <c r="AY1271" s="12">
        <v>0</v>
      </c>
      <c r="AZ1271" s="14">
        <v>0</v>
      </c>
      <c r="BA1271" s="14">
        <v>0</v>
      </c>
      <c r="BB1271" s="38" t="s">
        <v>1617</v>
      </c>
      <c r="BC1271" s="12"/>
      <c r="BD1271" s="12">
        <v>0</v>
      </c>
      <c r="BE1271" s="12"/>
      <c r="BF1271" s="12"/>
      <c r="BG1271" s="12"/>
      <c r="BH1271" s="19"/>
      <c r="BI1271" s="12">
        <v>0</v>
      </c>
      <c r="BJ1271" s="7">
        <v>0</v>
      </c>
      <c r="BK1271" s="7">
        <v>0</v>
      </c>
      <c r="BL1271" s="7">
        <v>0</v>
      </c>
      <c r="BM1271" s="7">
        <v>0</v>
      </c>
      <c r="BN1271" s="7">
        <v>0</v>
      </c>
      <c r="BO1271" s="7">
        <v>0</v>
      </c>
    </row>
    <row r="1272" spans="2:67" ht="20.100000000000001" customHeight="1">
      <c r="C1272" s="19">
        <f t="shared" si="75"/>
        <v>80002024</v>
      </c>
      <c r="D1272" s="13" t="s">
        <v>1618</v>
      </c>
      <c r="E1272" s="12">
        <v>1</v>
      </c>
      <c r="F1272" s="12">
        <v>80002024</v>
      </c>
      <c r="G1272" s="19">
        <v>0</v>
      </c>
      <c r="H1272" s="14">
        <v>0</v>
      </c>
      <c r="I1272" s="19">
        <v>1</v>
      </c>
      <c r="J1272" s="19">
        <v>0</v>
      </c>
      <c r="K1272" s="19">
        <v>0</v>
      </c>
      <c r="L1272" s="12">
        <v>0</v>
      </c>
      <c r="M1272" s="12">
        <v>0</v>
      </c>
      <c r="N1272" s="12">
        <v>5</v>
      </c>
      <c r="O1272" s="12">
        <v>0</v>
      </c>
      <c r="P1272" s="12">
        <v>0</v>
      </c>
      <c r="Q1272" s="12">
        <v>0</v>
      </c>
      <c r="R1272" s="7">
        <v>0</v>
      </c>
      <c r="S1272" s="12">
        <v>0</v>
      </c>
      <c r="T1272" s="12">
        <v>1</v>
      </c>
      <c r="U1272" s="12">
        <v>2</v>
      </c>
      <c r="V1272" s="12">
        <v>0</v>
      </c>
      <c r="W1272" s="12">
        <v>0</v>
      </c>
      <c r="X1272" s="12">
        <v>0</v>
      </c>
      <c r="Y1272" s="12">
        <v>0</v>
      </c>
      <c r="Z1272" s="12">
        <v>0</v>
      </c>
      <c r="AA1272" s="12">
        <v>0</v>
      </c>
      <c r="AB1272" s="12">
        <v>0</v>
      </c>
      <c r="AC1272" s="12">
        <v>0</v>
      </c>
      <c r="AD1272" s="12">
        <v>10</v>
      </c>
      <c r="AE1272" s="12">
        <v>2</v>
      </c>
      <c r="AF1272" s="12" t="s">
        <v>161</v>
      </c>
      <c r="AG1272" s="7">
        <v>2</v>
      </c>
      <c r="AH1272" s="7">
        <v>2</v>
      </c>
      <c r="AI1272" s="7">
        <v>0</v>
      </c>
      <c r="AJ1272" s="7">
        <v>1.5</v>
      </c>
      <c r="AK1272" s="12">
        <v>0</v>
      </c>
      <c r="AL1272" s="12">
        <v>0</v>
      </c>
      <c r="AM1272" s="12">
        <v>0</v>
      </c>
      <c r="AN1272" s="12">
        <v>0</v>
      </c>
      <c r="AO1272" s="12">
        <v>3000</v>
      </c>
      <c r="AP1272" s="12">
        <v>0.5</v>
      </c>
      <c r="AQ1272" s="12">
        <v>0</v>
      </c>
      <c r="AR1272" s="7">
        <v>0</v>
      </c>
      <c r="AS1272" s="12" t="s">
        <v>151</v>
      </c>
      <c r="AT1272" s="13" t="s">
        <v>152</v>
      </c>
      <c r="AU1272" s="12">
        <v>0</v>
      </c>
      <c r="AV1272" s="19">
        <v>0</v>
      </c>
      <c r="AW1272" s="19">
        <v>0</v>
      </c>
      <c r="AX1272" s="13" t="s">
        <v>153</v>
      </c>
      <c r="AY1272" s="12" t="s">
        <v>1545</v>
      </c>
      <c r="AZ1272" s="14">
        <v>0</v>
      </c>
      <c r="BA1272" s="14">
        <v>0</v>
      </c>
      <c r="BB1272" s="38" t="s">
        <v>1619</v>
      </c>
      <c r="BC1272" s="12"/>
      <c r="BD1272" s="12">
        <v>0</v>
      </c>
      <c r="BE1272" s="12"/>
      <c r="BF1272" s="12"/>
      <c r="BG1272" s="12"/>
      <c r="BH1272" s="19"/>
      <c r="BI1272" s="12">
        <v>0</v>
      </c>
      <c r="BJ1272" s="7">
        <v>0</v>
      </c>
      <c r="BK1272" s="7">
        <v>0</v>
      </c>
      <c r="BL1272" s="7">
        <v>0</v>
      </c>
      <c r="BM1272" s="7">
        <v>0</v>
      </c>
      <c r="BN1272" s="7">
        <v>0</v>
      </c>
      <c r="BO1272" s="7">
        <v>0</v>
      </c>
    </row>
    <row r="1273" spans="2:67" ht="20.100000000000001" customHeight="1">
      <c r="B1273" s="120"/>
      <c r="C1273" s="19">
        <f t="shared" si="75"/>
        <v>80002025</v>
      </c>
      <c r="D1273" s="13" t="s">
        <v>1620</v>
      </c>
      <c r="E1273" s="19">
        <v>1</v>
      </c>
      <c r="F1273" s="12">
        <v>80002025</v>
      </c>
      <c r="G1273" s="7">
        <v>0</v>
      </c>
      <c r="H1273" s="7">
        <v>0</v>
      </c>
      <c r="I1273" s="19">
        <v>1</v>
      </c>
      <c r="J1273" s="19">
        <v>0</v>
      </c>
      <c r="K1273" s="7">
        <v>0</v>
      </c>
      <c r="L1273" s="7">
        <v>0</v>
      </c>
      <c r="M1273" s="7">
        <v>0</v>
      </c>
      <c r="N1273" s="7">
        <v>2</v>
      </c>
      <c r="O1273" s="7">
        <v>10</v>
      </c>
      <c r="P1273" s="7">
        <v>0.1</v>
      </c>
      <c r="Q1273" s="7">
        <v>0</v>
      </c>
      <c r="R1273" s="7">
        <v>0</v>
      </c>
      <c r="S1273" s="7">
        <v>0</v>
      </c>
      <c r="T1273" s="12">
        <v>1</v>
      </c>
      <c r="U1273" s="7">
        <v>2</v>
      </c>
      <c r="V1273" s="7">
        <v>0</v>
      </c>
      <c r="W1273" s="7">
        <v>2.5</v>
      </c>
      <c r="X1273" s="7">
        <v>0</v>
      </c>
      <c r="Y1273" s="7">
        <v>0</v>
      </c>
      <c r="Z1273" s="7">
        <v>0</v>
      </c>
      <c r="AA1273" s="7">
        <v>0</v>
      </c>
      <c r="AB1273" s="19">
        <v>0</v>
      </c>
      <c r="AC1273" s="7">
        <v>0</v>
      </c>
      <c r="AD1273" s="7">
        <v>10</v>
      </c>
      <c r="AE1273" s="7">
        <v>0</v>
      </c>
      <c r="AF1273" s="7">
        <v>0</v>
      </c>
      <c r="AG1273" s="7">
        <v>7</v>
      </c>
      <c r="AH1273" s="7">
        <v>0</v>
      </c>
      <c r="AI1273" s="7">
        <v>0</v>
      </c>
      <c r="AJ1273" s="7">
        <v>6</v>
      </c>
      <c r="AK1273" s="7">
        <v>0</v>
      </c>
      <c r="AL1273" s="7">
        <v>0</v>
      </c>
      <c r="AM1273" s="7">
        <v>0</v>
      </c>
      <c r="AN1273" s="7">
        <v>0</v>
      </c>
      <c r="AO1273" s="7">
        <v>1000</v>
      </c>
      <c r="AP1273" s="7">
        <v>0</v>
      </c>
      <c r="AQ1273" s="7">
        <v>0</v>
      </c>
      <c r="AR1273" s="7">
        <v>0</v>
      </c>
      <c r="AS1273" s="7" t="s">
        <v>151</v>
      </c>
      <c r="AT1273" s="13" t="s">
        <v>152</v>
      </c>
      <c r="AU1273" s="7" t="s">
        <v>751</v>
      </c>
      <c r="AV1273" s="7" t="s">
        <v>151</v>
      </c>
      <c r="AW1273" s="7" t="s">
        <v>1032</v>
      </c>
      <c r="AX1273" s="8" t="s">
        <v>153</v>
      </c>
      <c r="AY1273" s="7">
        <v>0</v>
      </c>
      <c r="AZ1273" s="14">
        <v>0</v>
      </c>
      <c r="BA1273" s="14">
        <v>0</v>
      </c>
      <c r="BB1273" s="34" t="s">
        <v>1621</v>
      </c>
      <c r="BC1273" s="7">
        <v>0</v>
      </c>
      <c r="BD1273" s="12">
        <v>0</v>
      </c>
      <c r="BE1273" s="12"/>
      <c r="BF1273" s="12"/>
      <c r="BG1273" s="12"/>
      <c r="BH1273" s="19"/>
      <c r="BI1273" s="10">
        <v>0</v>
      </c>
      <c r="BJ1273" s="7">
        <v>0</v>
      </c>
      <c r="BK1273" s="7">
        <v>0</v>
      </c>
      <c r="BL1273" s="7">
        <v>0</v>
      </c>
      <c r="BM1273" s="7">
        <v>0</v>
      </c>
      <c r="BN1273" s="7">
        <v>0</v>
      </c>
      <c r="BO1273" s="7">
        <v>0</v>
      </c>
    </row>
    <row r="1274" spans="2:67" ht="20.100000000000001" customHeight="1">
      <c r="B1274" s="120"/>
      <c r="C1274" s="19">
        <f t="shared" si="75"/>
        <v>80002026</v>
      </c>
      <c r="D1274" s="13" t="s">
        <v>1622</v>
      </c>
      <c r="E1274" s="19">
        <v>1</v>
      </c>
      <c r="F1274" s="12">
        <v>80002026</v>
      </c>
      <c r="G1274" s="7">
        <v>0</v>
      </c>
      <c r="H1274" s="7">
        <v>0</v>
      </c>
      <c r="I1274" s="19">
        <v>1</v>
      </c>
      <c r="J1274" s="19">
        <v>0</v>
      </c>
      <c r="K1274" s="7">
        <v>0</v>
      </c>
      <c r="L1274" s="7">
        <v>0</v>
      </c>
      <c r="M1274" s="7">
        <v>0</v>
      </c>
      <c r="N1274" s="7">
        <v>2</v>
      </c>
      <c r="O1274" s="7">
        <v>1</v>
      </c>
      <c r="P1274" s="7">
        <v>0.2</v>
      </c>
      <c r="Q1274" s="7">
        <v>0</v>
      </c>
      <c r="R1274" s="7">
        <v>0</v>
      </c>
      <c r="S1274" s="7">
        <v>0</v>
      </c>
      <c r="T1274" s="12">
        <v>1</v>
      </c>
      <c r="U1274" s="7">
        <v>2</v>
      </c>
      <c r="V1274" s="7">
        <v>0</v>
      </c>
      <c r="W1274" s="7">
        <v>0</v>
      </c>
      <c r="X1274" s="7">
        <v>0</v>
      </c>
      <c r="Y1274" s="7">
        <v>0</v>
      </c>
      <c r="Z1274" s="7">
        <v>0</v>
      </c>
      <c r="AA1274" s="7">
        <v>0</v>
      </c>
      <c r="AB1274" s="19">
        <v>0</v>
      </c>
      <c r="AC1274" s="7">
        <v>0</v>
      </c>
      <c r="AD1274" s="7">
        <v>10</v>
      </c>
      <c r="AE1274" s="7">
        <v>0</v>
      </c>
      <c r="AF1274" s="7">
        <v>0</v>
      </c>
      <c r="AG1274" s="7">
        <v>7</v>
      </c>
      <c r="AH1274" s="7">
        <v>0</v>
      </c>
      <c r="AI1274" s="7">
        <v>0</v>
      </c>
      <c r="AJ1274" s="7">
        <v>6</v>
      </c>
      <c r="AK1274" s="7">
        <v>0</v>
      </c>
      <c r="AL1274" s="7">
        <v>0</v>
      </c>
      <c r="AM1274" s="7">
        <v>0</v>
      </c>
      <c r="AN1274" s="7">
        <v>0</v>
      </c>
      <c r="AO1274" s="7">
        <v>1000</v>
      </c>
      <c r="AP1274" s="7">
        <v>0</v>
      </c>
      <c r="AQ1274" s="7">
        <v>0</v>
      </c>
      <c r="AR1274" s="7">
        <v>0</v>
      </c>
      <c r="AS1274" s="7">
        <v>80002004</v>
      </c>
      <c r="AT1274" s="13" t="s">
        <v>152</v>
      </c>
      <c r="AU1274" s="7">
        <v>0</v>
      </c>
      <c r="AV1274" s="7" t="s">
        <v>151</v>
      </c>
      <c r="AW1274" s="7">
        <v>0</v>
      </c>
      <c r="AX1274" s="8" t="s">
        <v>153</v>
      </c>
      <c r="AY1274" s="7">
        <v>0</v>
      </c>
      <c r="AZ1274" s="14">
        <v>0</v>
      </c>
      <c r="BA1274" s="14">
        <v>0</v>
      </c>
      <c r="BB1274" s="34" t="s">
        <v>1623</v>
      </c>
      <c r="BC1274" s="7">
        <v>0</v>
      </c>
      <c r="BD1274" s="12">
        <v>0</v>
      </c>
      <c r="BE1274" s="12"/>
      <c r="BF1274" s="12"/>
      <c r="BG1274" s="12"/>
      <c r="BH1274" s="19"/>
      <c r="BI1274" s="10">
        <v>0</v>
      </c>
      <c r="BJ1274" s="7">
        <v>0</v>
      </c>
      <c r="BK1274" s="7">
        <v>0</v>
      </c>
      <c r="BL1274" s="7">
        <v>0</v>
      </c>
      <c r="BM1274" s="7">
        <v>0</v>
      </c>
      <c r="BN1274" s="7">
        <v>0</v>
      </c>
      <c r="BO1274" s="7">
        <v>0</v>
      </c>
    </row>
    <row r="1275" spans="2:67" ht="20.100000000000001" customHeight="1">
      <c r="C1275" s="19">
        <f t="shared" si="75"/>
        <v>80002027</v>
      </c>
      <c r="D1275" s="13" t="s">
        <v>1624</v>
      </c>
      <c r="E1275" s="12">
        <v>1</v>
      </c>
      <c r="F1275" s="12">
        <v>80002027</v>
      </c>
      <c r="G1275" s="19">
        <v>0</v>
      </c>
      <c r="H1275" s="14">
        <v>0</v>
      </c>
      <c r="I1275" s="19">
        <v>1</v>
      </c>
      <c r="J1275" s="19">
        <v>0</v>
      </c>
      <c r="K1275" s="19">
        <v>0</v>
      </c>
      <c r="L1275" s="12">
        <v>0</v>
      </c>
      <c r="M1275" s="12">
        <v>0</v>
      </c>
      <c r="N1275" s="12">
        <v>5</v>
      </c>
      <c r="O1275" s="12">
        <v>0</v>
      </c>
      <c r="P1275" s="12">
        <v>0</v>
      </c>
      <c r="Q1275" s="12">
        <v>0</v>
      </c>
      <c r="R1275" s="7">
        <v>0</v>
      </c>
      <c r="S1275" s="12">
        <v>0</v>
      </c>
      <c r="T1275" s="12">
        <v>1</v>
      </c>
      <c r="U1275" s="12">
        <v>2</v>
      </c>
      <c r="V1275" s="12">
        <v>0</v>
      </c>
      <c r="W1275" s="12">
        <v>0</v>
      </c>
      <c r="X1275" s="12">
        <v>0</v>
      </c>
      <c r="Y1275" s="12">
        <v>0</v>
      </c>
      <c r="Z1275" s="12">
        <v>0</v>
      </c>
      <c r="AA1275" s="12">
        <v>0</v>
      </c>
      <c r="AB1275" s="12">
        <v>0</v>
      </c>
      <c r="AC1275" s="12">
        <v>0</v>
      </c>
      <c r="AD1275" s="12">
        <v>9</v>
      </c>
      <c r="AE1275" s="12">
        <v>2</v>
      </c>
      <c r="AF1275" s="12" t="s">
        <v>161</v>
      </c>
      <c r="AG1275" s="7">
        <v>2</v>
      </c>
      <c r="AH1275" s="7">
        <v>2</v>
      </c>
      <c r="AI1275" s="7">
        <v>0</v>
      </c>
      <c r="AJ1275" s="7">
        <v>1.5</v>
      </c>
      <c r="AK1275" s="12">
        <v>0</v>
      </c>
      <c r="AL1275" s="12">
        <v>0</v>
      </c>
      <c r="AM1275" s="12">
        <v>0</v>
      </c>
      <c r="AN1275" s="12">
        <v>0</v>
      </c>
      <c r="AO1275" s="12">
        <v>3000</v>
      </c>
      <c r="AP1275" s="12">
        <v>0.5</v>
      </c>
      <c r="AQ1275" s="12">
        <v>0</v>
      </c>
      <c r="AR1275" s="7">
        <v>0</v>
      </c>
      <c r="AS1275" s="12" t="s">
        <v>151</v>
      </c>
      <c r="AT1275" s="13" t="s">
        <v>152</v>
      </c>
      <c r="AU1275" s="12">
        <v>0</v>
      </c>
      <c r="AV1275" s="19">
        <v>0</v>
      </c>
      <c r="AW1275" s="19">
        <v>0</v>
      </c>
      <c r="AX1275" s="13" t="s">
        <v>153</v>
      </c>
      <c r="AY1275" s="12" t="s">
        <v>1552</v>
      </c>
      <c r="AZ1275" s="14">
        <v>0</v>
      </c>
      <c r="BA1275" s="14">
        <v>0</v>
      </c>
      <c r="BB1275" s="38" t="s">
        <v>1625</v>
      </c>
      <c r="BC1275" s="12"/>
      <c r="BD1275" s="12">
        <v>0</v>
      </c>
      <c r="BE1275" s="12"/>
      <c r="BF1275" s="12"/>
      <c r="BG1275" s="12"/>
      <c r="BH1275" s="19"/>
      <c r="BI1275" s="12">
        <v>0</v>
      </c>
      <c r="BJ1275" s="7">
        <v>0</v>
      </c>
      <c r="BK1275" s="7">
        <v>0</v>
      </c>
      <c r="BL1275" s="7">
        <v>0</v>
      </c>
      <c r="BM1275" s="7">
        <v>0</v>
      </c>
      <c r="BN1275" s="7">
        <v>0</v>
      </c>
      <c r="BO1275" s="7">
        <v>0</v>
      </c>
    </row>
    <row r="1276" spans="2:67" ht="20.100000000000001" customHeight="1">
      <c r="C1276" s="19">
        <f t="shared" si="75"/>
        <v>80002028</v>
      </c>
      <c r="D1276" s="13" t="s">
        <v>1626</v>
      </c>
      <c r="E1276" s="12">
        <v>1</v>
      </c>
      <c r="F1276" s="12">
        <v>80002028</v>
      </c>
      <c r="G1276" s="19">
        <v>0</v>
      </c>
      <c r="H1276" s="14">
        <v>0</v>
      </c>
      <c r="I1276" s="19">
        <v>1</v>
      </c>
      <c r="J1276" s="19">
        <v>0</v>
      </c>
      <c r="K1276" s="19">
        <v>0</v>
      </c>
      <c r="L1276" s="12">
        <v>0</v>
      </c>
      <c r="M1276" s="12">
        <v>0</v>
      </c>
      <c r="N1276" s="12">
        <v>2</v>
      </c>
      <c r="O1276" s="12">
        <v>9</v>
      </c>
      <c r="P1276" s="12">
        <v>0.1</v>
      </c>
      <c r="Q1276" s="12">
        <v>0</v>
      </c>
      <c r="R1276" s="7">
        <v>0</v>
      </c>
      <c r="S1276" s="12">
        <v>0</v>
      </c>
      <c r="T1276" s="12">
        <v>1</v>
      </c>
      <c r="U1276" s="12">
        <v>2</v>
      </c>
      <c r="V1276" s="12">
        <v>0</v>
      </c>
      <c r="W1276" s="12">
        <v>2</v>
      </c>
      <c r="X1276" s="12">
        <v>0</v>
      </c>
      <c r="Y1276" s="12">
        <v>0</v>
      </c>
      <c r="Z1276" s="12">
        <v>0</v>
      </c>
      <c r="AA1276" s="12">
        <v>0</v>
      </c>
      <c r="AB1276" s="12">
        <v>0</v>
      </c>
      <c r="AC1276" s="12">
        <v>0</v>
      </c>
      <c r="AD1276" s="12">
        <v>3</v>
      </c>
      <c r="AE1276" s="12">
        <v>2</v>
      </c>
      <c r="AF1276" s="12" t="s">
        <v>161</v>
      </c>
      <c r="AG1276" s="7">
        <v>0</v>
      </c>
      <c r="AH1276" s="7">
        <v>0</v>
      </c>
      <c r="AI1276" s="7">
        <v>0</v>
      </c>
      <c r="AJ1276" s="7">
        <v>1.5</v>
      </c>
      <c r="AK1276" s="12">
        <v>0</v>
      </c>
      <c r="AL1276" s="12">
        <v>0</v>
      </c>
      <c r="AM1276" s="12">
        <v>0</v>
      </c>
      <c r="AN1276" s="12">
        <v>0</v>
      </c>
      <c r="AO1276" s="12">
        <v>3000</v>
      </c>
      <c r="AP1276" s="12">
        <v>0.5</v>
      </c>
      <c r="AQ1276" s="12">
        <v>0</v>
      </c>
      <c r="AR1276" s="7">
        <v>0</v>
      </c>
      <c r="AS1276" s="12">
        <v>0</v>
      </c>
      <c r="AT1276" s="13" t="s">
        <v>152</v>
      </c>
      <c r="AU1276" s="12">
        <v>0</v>
      </c>
      <c r="AV1276" s="19">
        <v>10000007</v>
      </c>
      <c r="AW1276" s="19">
        <v>23000040</v>
      </c>
      <c r="AX1276" s="13" t="s">
        <v>153</v>
      </c>
      <c r="AY1276" s="12">
        <v>0</v>
      </c>
      <c r="AZ1276" s="14">
        <v>0</v>
      </c>
      <c r="BA1276" s="14">
        <v>1</v>
      </c>
      <c r="BB1276" s="38" t="s">
        <v>1627</v>
      </c>
      <c r="BC1276" s="12">
        <v>0</v>
      </c>
      <c r="BD1276" s="12">
        <v>0</v>
      </c>
      <c r="BE1276" s="12"/>
      <c r="BF1276" s="12"/>
      <c r="BG1276" s="12"/>
      <c r="BH1276" s="19"/>
      <c r="BI1276" s="12">
        <v>0</v>
      </c>
      <c r="BJ1276" s="7">
        <v>0</v>
      </c>
      <c r="BK1276" s="7">
        <v>0</v>
      </c>
      <c r="BL1276" s="7">
        <v>0</v>
      </c>
      <c r="BM1276" s="7">
        <v>0</v>
      </c>
      <c r="BN1276" s="7">
        <v>0</v>
      </c>
      <c r="BO1276" s="7">
        <v>0</v>
      </c>
    </row>
    <row r="1277" spans="2:67" ht="20.100000000000001" customHeight="1">
      <c r="B1277" s="137"/>
      <c r="C1277" s="19">
        <f t="shared" ref="C1277:C1286" si="76">C1249+1000</f>
        <v>80003001</v>
      </c>
      <c r="D1277" s="13" t="s">
        <v>1628</v>
      </c>
      <c r="E1277" s="12">
        <v>1</v>
      </c>
      <c r="F1277" s="12">
        <v>80003001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0</v>
      </c>
      <c r="X1277" s="12">
        <v>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v>0</v>
      </c>
      <c r="AZ1277" s="14">
        <v>0</v>
      </c>
      <c r="BA1277" s="14">
        <v>0</v>
      </c>
      <c r="BB1277" s="38" t="s">
        <v>1629</v>
      </c>
      <c r="BC1277" s="12"/>
      <c r="BD1277" s="12">
        <v>0</v>
      </c>
      <c r="BE1277" s="12"/>
      <c r="BF1277" s="12"/>
      <c r="BG1277" s="12"/>
      <c r="BH1277" s="12"/>
      <c r="BI1277" s="12">
        <v>0</v>
      </c>
      <c r="BJ1277" s="7">
        <v>0</v>
      </c>
      <c r="BK1277" s="7">
        <v>0</v>
      </c>
      <c r="BL1277" s="7">
        <v>0</v>
      </c>
      <c r="BM1277" s="7">
        <v>0</v>
      </c>
      <c r="BN1277" s="7">
        <v>0</v>
      </c>
      <c r="BO1277" s="7">
        <v>0</v>
      </c>
    </row>
    <row r="1278" spans="2:67" ht="20.100000000000001" customHeight="1">
      <c r="B1278" s="137"/>
      <c r="C1278" s="19">
        <f t="shared" si="76"/>
        <v>80003002</v>
      </c>
      <c r="D1278" s="13" t="s">
        <v>1630</v>
      </c>
      <c r="E1278" s="12">
        <v>1</v>
      </c>
      <c r="F1278" s="12">
        <v>80003002</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0</v>
      </c>
      <c r="X1278" s="12">
        <v>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v>0</v>
      </c>
      <c r="AZ1278" s="14">
        <v>0</v>
      </c>
      <c r="BA1278" s="14">
        <v>0</v>
      </c>
      <c r="BB1278" s="38" t="s">
        <v>1629</v>
      </c>
      <c r="BC1278" s="12"/>
      <c r="BD1278" s="12">
        <v>0</v>
      </c>
      <c r="BE1278" s="12"/>
      <c r="BF1278" s="12"/>
      <c r="BG1278" s="12"/>
      <c r="BH1278" s="12"/>
      <c r="BI1278" s="12">
        <v>0</v>
      </c>
      <c r="BJ1278" s="7">
        <v>0</v>
      </c>
      <c r="BK1278" s="7">
        <v>0</v>
      </c>
      <c r="BL1278" s="7">
        <v>0</v>
      </c>
      <c r="BM1278" s="7">
        <v>0</v>
      </c>
      <c r="BN1278" s="7">
        <v>0</v>
      </c>
      <c r="BO1278" s="7">
        <v>0</v>
      </c>
    </row>
    <row r="1279" spans="2:67" ht="20.100000000000001" customHeight="1">
      <c r="B1279" s="137"/>
      <c r="C1279" s="19">
        <f t="shared" si="76"/>
        <v>80003003</v>
      </c>
      <c r="D1279" s="13" t="s">
        <v>1631</v>
      </c>
      <c r="E1279" s="12">
        <v>1</v>
      </c>
      <c r="F1279" s="12">
        <v>80003003</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0</v>
      </c>
      <c r="X1279" s="12">
        <v>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v>0</v>
      </c>
      <c r="AZ1279" s="14">
        <v>0</v>
      </c>
      <c r="BA1279" s="14">
        <v>0</v>
      </c>
      <c r="BB1279" s="38" t="s">
        <v>1629</v>
      </c>
      <c r="BC1279" s="12"/>
      <c r="BD1279" s="12">
        <v>0</v>
      </c>
      <c r="BE1279" s="12"/>
      <c r="BF1279" s="12"/>
      <c r="BG1279" s="12"/>
      <c r="BH1279" s="12"/>
      <c r="BI1279" s="12">
        <v>0</v>
      </c>
      <c r="BJ1279" s="7">
        <v>0</v>
      </c>
      <c r="BK1279" s="7">
        <v>0</v>
      </c>
      <c r="BL1279" s="7">
        <v>0</v>
      </c>
      <c r="BM1279" s="7">
        <v>0</v>
      </c>
      <c r="BN1279" s="7">
        <v>0</v>
      </c>
      <c r="BO1279" s="7">
        <v>0</v>
      </c>
    </row>
    <row r="1280" spans="2:67" ht="20.100000000000001" customHeight="1">
      <c r="B1280" s="137"/>
      <c r="C1280" s="19">
        <f t="shared" si="76"/>
        <v>80003004</v>
      </c>
      <c r="D1280" s="13" t="s">
        <v>1632</v>
      </c>
      <c r="E1280" s="12">
        <v>1</v>
      </c>
      <c r="F1280" s="12">
        <v>80003004</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0</v>
      </c>
      <c r="X1280" s="12">
        <v>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v>0</v>
      </c>
      <c r="AZ1280" s="14">
        <v>0</v>
      </c>
      <c r="BA1280" s="14">
        <v>0</v>
      </c>
      <c r="BB1280" s="38" t="s">
        <v>1629</v>
      </c>
      <c r="BC1280" s="12"/>
      <c r="BD1280" s="12">
        <v>0</v>
      </c>
      <c r="BE1280" s="12"/>
      <c r="BF1280" s="12"/>
      <c r="BG1280" s="12"/>
      <c r="BH1280" s="12"/>
      <c r="BI1280" s="12">
        <v>0</v>
      </c>
      <c r="BJ1280" s="7">
        <v>0</v>
      </c>
      <c r="BK1280" s="7">
        <v>0</v>
      </c>
      <c r="BL1280" s="7">
        <v>0</v>
      </c>
      <c r="BM1280" s="7">
        <v>0</v>
      </c>
      <c r="BN1280" s="7">
        <v>0</v>
      </c>
      <c r="BO1280" s="7">
        <v>0</v>
      </c>
    </row>
    <row r="1281" spans="2:67" ht="20.100000000000001" customHeight="1">
      <c r="B1281" s="137"/>
      <c r="C1281" s="19">
        <f t="shared" si="76"/>
        <v>80003005</v>
      </c>
      <c r="D1281" s="13" t="s">
        <v>1633</v>
      </c>
      <c r="E1281" s="12">
        <v>1</v>
      </c>
      <c r="F1281" s="12">
        <v>80003005</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0</v>
      </c>
      <c r="X1281" s="12">
        <v>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v>0</v>
      </c>
      <c r="AZ1281" s="14">
        <v>0</v>
      </c>
      <c r="BA1281" s="14">
        <v>0</v>
      </c>
      <c r="BB1281" s="38" t="s">
        <v>1629</v>
      </c>
      <c r="BC1281" s="12"/>
      <c r="BD1281" s="12">
        <v>0</v>
      </c>
      <c r="BE1281" s="12"/>
      <c r="BF1281" s="12"/>
      <c r="BG1281" s="12"/>
      <c r="BH1281" s="12"/>
      <c r="BI1281" s="12">
        <v>0</v>
      </c>
      <c r="BJ1281" s="7">
        <v>0</v>
      </c>
      <c r="BK1281" s="7">
        <v>0</v>
      </c>
      <c r="BL1281" s="7">
        <v>0</v>
      </c>
      <c r="BM1281" s="7">
        <v>0</v>
      </c>
      <c r="BN1281" s="7">
        <v>0</v>
      </c>
      <c r="BO1281" s="7">
        <v>0</v>
      </c>
    </row>
    <row r="1282" spans="2:67" ht="20.100000000000001" customHeight="1">
      <c r="B1282" s="137"/>
      <c r="C1282" s="19">
        <f t="shared" si="76"/>
        <v>80003006</v>
      </c>
      <c r="D1282" s="13" t="s">
        <v>1634</v>
      </c>
      <c r="E1282" s="12">
        <v>1</v>
      </c>
      <c r="F1282" s="12">
        <v>80003101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0</v>
      </c>
      <c r="X1282" s="12">
        <v>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v>0</v>
      </c>
      <c r="AZ1282" s="14">
        <v>0</v>
      </c>
      <c r="BA1282" s="14">
        <v>0</v>
      </c>
      <c r="BB1282" s="38" t="s">
        <v>1635</v>
      </c>
      <c r="BC1282" s="12"/>
      <c r="BD1282" s="12">
        <v>0</v>
      </c>
      <c r="BE1282" s="12"/>
      <c r="BF1282" s="12"/>
      <c r="BG1282" s="12"/>
      <c r="BH1282" s="12"/>
      <c r="BI1282" s="12">
        <v>0</v>
      </c>
      <c r="BJ1282" s="7">
        <v>0</v>
      </c>
      <c r="BK1282" s="7">
        <v>0</v>
      </c>
      <c r="BL1282" s="7">
        <v>0</v>
      </c>
      <c r="BM1282" s="7">
        <v>0</v>
      </c>
      <c r="BN1282" s="7">
        <v>0</v>
      </c>
      <c r="BO1282" s="7">
        <v>0</v>
      </c>
    </row>
    <row r="1283" spans="2:67" ht="20.100000000000001" customHeight="1">
      <c r="B1283" s="137"/>
      <c r="C1283" s="19">
        <f t="shared" si="76"/>
        <v>80003007</v>
      </c>
      <c r="D1283" s="13" t="s">
        <v>1636</v>
      </c>
      <c r="E1283" s="12">
        <v>1</v>
      </c>
      <c r="F1283" s="12">
        <v>80003102</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0</v>
      </c>
      <c r="X1283" s="12">
        <v>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v>0</v>
      </c>
      <c r="AZ1283" s="14">
        <v>0</v>
      </c>
      <c r="BA1283" s="14">
        <v>0</v>
      </c>
      <c r="BB1283" s="38" t="s">
        <v>1637</v>
      </c>
      <c r="BC1283" s="12"/>
      <c r="BD1283" s="12">
        <v>0</v>
      </c>
      <c r="BE1283" s="12"/>
      <c r="BF1283" s="12"/>
      <c r="BG1283" s="12"/>
      <c r="BH1283" s="12"/>
      <c r="BI1283" s="12">
        <v>0</v>
      </c>
      <c r="BJ1283" s="7">
        <v>0</v>
      </c>
      <c r="BK1283" s="7">
        <v>0</v>
      </c>
      <c r="BL1283" s="7">
        <v>0</v>
      </c>
      <c r="BM1283" s="7">
        <v>0</v>
      </c>
      <c r="BN1283" s="7">
        <v>0</v>
      </c>
      <c r="BO1283" s="7">
        <v>0</v>
      </c>
    </row>
    <row r="1284" spans="2:67" ht="20.100000000000001" customHeight="1">
      <c r="B1284" s="137"/>
      <c r="C1284" s="19">
        <f t="shared" si="76"/>
        <v>80003008</v>
      </c>
      <c r="D1284" s="13" t="s">
        <v>1638</v>
      </c>
      <c r="E1284" s="12">
        <v>1</v>
      </c>
      <c r="F1284" s="12">
        <v>80003103</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v>0</v>
      </c>
      <c r="AZ1284" s="14">
        <v>0</v>
      </c>
      <c r="BA1284" s="14">
        <v>0</v>
      </c>
      <c r="BB1284" s="38" t="s">
        <v>1639</v>
      </c>
      <c r="BC1284" s="12"/>
      <c r="BD1284" s="12">
        <v>0</v>
      </c>
      <c r="BE1284" s="12"/>
      <c r="BF1284" s="12"/>
      <c r="BG1284" s="12"/>
      <c r="BH1284" s="12"/>
      <c r="BI1284" s="12">
        <v>0</v>
      </c>
      <c r="BJ1284" s="7">
        <v>0</v>
      </c>
      <c r="BK1284" s="7">
        <v>0</v>
      </c>
      <c r="BL1284" s="7">
        <v>0</v>
      </c>
      <c r="BM1284" s="7">
        <v>0</v>
      </c>
      <c r="BN1284" s="7">
        <v>0</v>
      </c>
      <c r="BO1284" s="7">
        <v>0</v>
      </c>
    </row>
    <row r="1285" spans="2:67" ht="20.100000000000001" customHeight="1">
      <c r="B1285" s="137"/>
      <c r="C1285" s="19">
        <f t="shared" si="76"/>
        <v>80003009</v>
      </c>
      <c r="D1285" s="13" t="s">
        <v>1640</v>
      </c>
      <c r="E1285" s="12">
        <v>1</v>
      </c>
      <c r="F1285" s="12">
        <v>80003104</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v>0</v>
      </c>
      <c r="AZ1285" s="14">
        <v>0</v>
      </c>
      <c r="BA1285" s="14">
        <v>0</v>
      </c>
      <c r="BB1285" s="38" t="s">
        <v>1641</v>
      </c>
      <c r="BC1285" s="12"/>
      <c r="BD1285" s="12">
        <v>0</v>
      </c>
      <c r="BE1285" s="12"/>
      <c r="BF1285" s="12"/>
      <c r="BG1285" s="12"/>
      <c r="BH1285" s="12"/>
      <c r="BI1285" s="12">
        <v>0</v>
      </c>
      <c r="BJ1285" s="7">
        <v>0</v>
      </c>
      <c r="BK1285" s="7">
        <v>0</v>
      </c>
      <c r="BL1285" s="7">
        <v>0</v>
      </c>
      <c r="BM1285" s="7">
        <v>0</v>
      </c>
      <c r="BN1285" s="7">
        <v>0</v>
      </c>
      <c r="BO1285" s="7">
        <v>0</v>
      </c>
    </row>
    <row r="1286" spans="2:67" ht="20.100000000000001" customHeight="1">
      <c r="B1286" s="137"/>
      <c r="C1286" s="19">
        <f t="shared" si="76"/>
        <v>80003010</v>
      </c>
      <c r="D1286" s="13" t="s">
        <v>1642</v>
      </c>
      <c r="E1286" s="12">
        <v>1</v>
      </c>
      <c r="F1286" s="12">
        <v>80003105</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v>0</v>
      </c>
      <c r="AZ1286" s="14">
        <v>0</v>
      </c>
      <c r="BA1286" s="14">
        <v>0</v>
      </c>
      <c r="BB1286" s="38" t="s">
        <v>1643</v>
      </c>
      <c r="BC1286" s="12"/>
      <c r="BD1286" s="12">
        <v>0</v>
      </c>
      <c r="BE1286" s="12"/>
      <c r="BF1286" s="12"/>
      <c r="BG1286" s="12"/>
      <c r="BH1286" s="12"/>
      <c r="BI1286" s="12">
        <v>0</v>
      </c>
      <c r="BJ1286" s="7">
        <v>0</v>
      </c>
      <c r="BK1286" s="7">
        <v>0</v>
      </c>
      <c r="BL1286" s="7">
        <v>0</v>
      </c>
      <c r="BM1286" s="7">
        <v>0</v>
      </c>
      <c r="BN1286" s="7">
        <v>0</v>
      </c>
      <c r="BO1286" s="7">
        <v>0</v>
      </c>
    </row>
    <row r="1287" spans="2:67" ht="20.100000000000001" customHeight="1">
      <c r="C1287" s="19">
        <v>80004001</v>
      </c>
      <c r="D1287" s="56" t="s">
        <v>1644</v>
      </c>
      <c r="E1287" s="12">
        <v>1</v>
      </c>
      <c r="F1287" s="19">
        <v>80004001</v>
      </c>
      <c r="G1287" s="57">
        <v>0</v>
      </c>
      <c r="H1287" s="14">
        <v>0</v>
      </c>
      <c r="I1287" s="19">
        <v>1</v>
      </c>
      <c r="J1287" s="19">
        <v>0</v>
      </c>
      <c r="K1287" s="19">
        <v>0</v>
      </c>
      <c r="L1287" s="57">
        <v>0</v>
      </c>
      <c r="M1287" s="57">
        <v>0</v>
      </c>
      <c r="N1287" s="57">
        <v>2</v>
      </c>
      <c r="O1287" s="57">
        <v>1</v>
      </c>
      <c r="P1287" s="57">
        <v>0.2</v>
      </c>
      <c r="Q1287" s="57">
        <v>0</v>
      </c>
      <c r="R1287" s="7">
        <v>0</v>
      </c>
      <c r="S1287" s="57">
        <v>0</v>
      </c>
      <c r="T1287" s="12">
        <v>1</v>
      </c>
      <c r="U1287" s="57">
        <v>2</v>
      </c>
      <c r="V1287" s="57">
        <v>0</v>
      </c>
      <c r="W1287" s="57">
        <v>0</v>
      </c>
      <c r="X1287" s="57">
        <v>0</v>
      </c>
      <c r="Y1287" s="57">
        <v>0</v>
      </c>
      <c r="Z1287" s="57">
        <v>0</v>
      </c>
      <c r="AA1287" s="57">
        <v>0</v>
      </c>
      <c r="AB1287" s="57">
        <v>0</v>
      </c>
      <c r="AC1287" s="57">
        <v>0</v>
      </c>
      <c r="AD1287" s="57">
        <v>15</v>
      </c>
      <c r="AE1287" s="57">
        <v>1</v>
      </c>
      <c r="AF1287" s="57">
        <v>3</v>
      </c>
      <c r="AG1287" s="7">
        <v>0</v>
      </c>
      <c r="AH1287" s="7">
        <v>0</v>
      </c>
      <c r="AI1287" s="7">
        <v>0</v>
      </c>
      <c r="AJ1287" s="64">
        <v>6</v>
      </c>
      <c r="AK1287" s="57">
        <v>0</v>
      </c>
      <c r="AL1287" s="57">
        <v>0</v>
      </c>
      <c r="AM1287" s="57">
        <v>0</v>
      </c>
      <c r="AN1287" s="57">
        <v>0.5</v>
      </c>
      <c r="AO1287" s="57">
        <v>3000</v>
      </c>
      <c r="AP1287" s="57">
        <v>0.5</v>
      </c>
      <c r="AQ1287" s="57">
        <v>0</v>
      </c>
      <c r="AR1287" s="7">
        <v>0</v>
      </c>
      <c r="AS1287" s="57">
        <v>93000201</v>
      </c>
      <c r="AT1287" s="56" t="s">
        <v>211</v>
      </c>
      <c r="AU1287" s="12">
        <v>0</v>
      </c>
      <c r="AV1287" s="68">
        <v>10000007</v>
      </c>
      <c r="AW1287" s="19">
        <v>23000050</v>
      </c>
      <c r="AX1287" s="56" t="s">
        <v>153</v>
      </c>
      <c r="AY1287" s="57">
        <v>0</v>
      </c>
      <c r="AZ1287" s="75">
        <v>0</v>
      </c>
      <c r="BA1287" s="14">
        <v>0</v>
      </c>
      <c r="BB1287" s="38" t="s">
        <v>1645</v>
      </c>
      <c r="BC1287" s="57">
        <v>0</v>
      </c>
      <c r="BD1287" s="12">
        <v>0</v>
      </c>
      <c r="BE1287" s="57">
        <v>0</v>
      </c>
      <c r="BF1287" s="57">
        <v>0</v>
      </c>
      <c r="BG1287" s="57">
        <v>0</v>
      </c>
      <c r="BH1287" s="57">
        <v>0</v>
      </c>
      <c r="BI1287" s="12">
        <v>0</v>
      </c>
      <c r="BJ1287" s="7">
        <v>0</v>
      </c>
      <c r="BK1287" s="7">
        <v>0</v>
      </c>
      <c r="BL1287" s="7">
        <v>0</v>
      </c>
      <c r="BM1287" s="7">
        <v>0</v>
      </c>
      <c r="BN1287" s="7">
        <v>0</v>
      </c>
      <c r="BO1287" s="7">
        <v>0</v>
      </c>
    </row>
    <row r="1288" spans="2:67" ht="19.5" customHeight="1">
      <c r="C1288" s="19">
        <v>80004002</v>
      </c>
      <c r="D1288" s="13" t="s">
        <v>1646</v>
      </c>
      <c r="E1288" s="19">
        <v>1</v>
      </c>
      <c r="F1288" s="19">
        <v>80004002</v>
      </c>
      <c r="G1288" s="19">
        <v>0</v>
      </c>
      <c r="H1288" s="14">
        <v>0</v>
      </c>
      <c r="I1288" s="19">
        <v>1</v>
      </c>
      <c r="J1288" s="19">
        <v>0</v>
      </c>
      <c r="K1288" s="19">
        <v>0</v>
      </c>
      <c r="L1288" s="12">
        <v>0</v>
      </c>
      <c r="M1288" s="12">
        <v>0</v>
      </c>
      <c r="N1288" s="12">
        <v>2</v>
      </c>
      <c r="O1288" s="12">
        <v>1</v>
      </c>
      <c r="P1288" s="12">
        <v>1</v>
      </c>
      <c r="Q1288" s="12">
        <v>0</v>
      </c>
      <c r="R1288" s="7">
        <v>0</v>
      </c>
      <c r="S1288" s="12">
        <v>0</v>
      </c>
      <c r="T1288" s="12">
        <v>1</v>
      </c>
      <c r="U1288" s="12">
        <v>2</v>
      </c>
      <c r="V1288" s="12">
        <v>0</v>
      </c>
      <c r="W1288" s="12">
        <v>1.2</v>
      </c>
      <c r="X1288" s="12">
        <v>0</v>
      </c>
      <c r="Y1288" s="12">
        <v>1</v>
      </c>
      <c r="Z1288" s="12">
        <v>0</v>
      </c>
      <c r="AA1288" s="12">
        <v>0</v>
      </c>
      <c r="AB1288" s="12">
        <v>0</v>
      </c>
      <c r="AC1288" s="12">
        <v>0</v>
      </c>
      <c r="AD1288" s="12">
        <v>3</v>
      </c>
      <c r="AE1288" s="12">
        <v>1</v>
      </c>
      <c r="AF1288" s="12" t="s">
        <v>389</v>
      </c>
      <c r="AG1288" s="7">
        <v>0</v>
      </c>
      <c r="AH1288" s="7">
        <v>1</v>
      </c>
      <c r="AI1288" s="7">
        <v>0</v>
      </c>
      <c r="AJ1288" s="7">
        <v>3</v>
      </c>
      <c r="AK1288" s="12">
        <v>0</v>
      </c>
      <c r="AL1288" s="12">
        <v>0</v>
      </c>
      <c r="AM1288" s="12">
        <v>0</v>
      </c>
      <c r="AN1288" s="12">
        <v>0.5</v>
      </c>
      <c r="AO1288" s="12">
        <v>5000</v>
      </c>
      <c r="AP1288" s="12">
        <v>0.5</v>
      </c>
      <c r="AQ1288" s="12">
        <v>0</v>
      </c>
      <c r="AR1288" s="7">
        <v>0</v>
      </c>
      <c r="AS1288" s="12" t="s">
        <v>423</v>
      </c>
      <c r="AT1288" s="20" t="s">
        <v>194</v>
      </c>
      <c r="AU1288" s="12">
        <v>0</v>
      </c>
      <c r="AV1288" s="19">
        <v>10000007</v>
      </c>
      <c r="AW1288" s="19">
        <v>70403003</v>
      </c>
      <c r="AX1288" s="13" t="s">
        <v>153</v>
      </c>
      <c r="AY1288" s="12">
        <v>0</v>
      </c>
      <c r="AZ1288" s="14">
        <v>0</v>
      </c>
      <c r="BA1288" s="14">
        <v>0</v>
      </c>
      <c r="BB1288" s="38" t="s">
        <v>1647</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C1289" s="19">
        <v>80004003</v>
      </c>
      <c r="D1289" s="13" t="s">
        <v>1648</v>
      </c>
      <c r="E1289" s="12">
        <v>1</v>
      </c>
      <c r="F1289" s="19">
        <v>80004003</v>
      </c>
      <c r="G1289" s="12">
        <v>0</v>
      </c>
      <c r="H1289" s="14">
        <v>0</v>
      </c>
      <c r="I1289" s="19">
        <v>1</v>
      </c>
      <c r="J1289" s="19">
        <v>0</v>
      </c>
      <c r="K1289" s="19">
        <v>0</v>
      </c>
      <c r="L1289" s="12">
        <v>0</v>
      </c>
      <c r="M1289" s="12">
        <v>0</v>
      </c>
      <c r="N1289" s="12">
        <v>2</v>
      </c>
      <c r="O1289" s="12">
        <v>1</v>
      </c>
      <c r="P1289" s="12">
        <v>0.3</v>
      </c>
      <c r="Q1289" s="12">
        <v>0</v>
      </c>
      <c r="R1289" s="7">
        <v>0</v>
      </c>
      <c r="S1289" s="12">
        <v>0</v>
      </c>
      <c r="T1289" s="12">
        <v>1</v>
      </c>
      <c r="U1289" s="12">
        <v>2</v>
      </c>
      <c r="V1289" s="12">
        <v>0</v>
      </c>
      <c r="W1289" s="12">
        <v>3</v>
      </c>
      <c r="X1289" s="12">
        <v>0</v>
      </c>
      <c r="Y1289" s="12">
        <v>0</v>
      </c>
      <c r="Z1289" s="12">
        <v>0</v>
      </c>
      <c r="AA1289" s="12">
        <v>0</v>
      </c>
      <c r="AB1289" s="12">
        <v>0</v>
      </c>
      <c r="AC1289" s="12">
        <v>0</v>
      </c>
      <c r="AD1289" s="12">
        <v>6</v>
      </c>
      <c r="AE1289" s="12">
        <v>2</v>
      </c>
      <c r="AF1289" s="12" t="s">
        <v>161</v>
      </c>
      <c r="AG1289" s="7">
        <v>0</v>
      </c>
      <c r="AH1289" s="7">
        <v>0</v>
      </c>
      <c r="AI1289" s="7">
        <v>0</v>
      </c>
      <c r="AJ1289" s="7">
        <v>1.5</v>
      </c>
      <c r="AK1289" s="12">
        <v>0</v>
      </c>
      <c r="AL1289" s="12">
        <v>0</v>
      </c>
      <c r="AM1289" s="12">
        <v>0</v>
      </c>
      <c r="AN1289" s="12">
        <v>0.5</v>
      </c>
      <c r="AO1289" s="12">
        <v>3000</v>
      </c>
      <c r="AP1289" s="12">
        <v>0.5</v>
      </c>
      <c r="AQ1289" s="12">
        <v>0</v>
      </c>
      <c r="AR1289" s="7">
        <v>0</v>
      </c>
      <c r="AS1289" s="12" t="s">
        <v>675</v>
      </c>
      <c r="AT1289" s="13" t="s">
        <v>211</v>
      </c>
      <c r="AU1289" s="12">
        <v>0</v>
      </c>
      <c r="AV1289" s="19">
        <v>10000007</v>
      </c>
      <c r="AW1289" s="19">
        <v>23000070</v>
      </c>
      <c r="AX1289" s="13" t="s">
        <v>153</v>
      </c>
      <c r="AY1289" s="12">
        <v>0</v>
      </c>
      <c r="AZ1289" s="14">
        <v>0</v>
      </c>
      <c r="BA1289" s="14">
        <v>0</v>
      </c>
      <c r="BB1289" s="38" t="s">
        <v>1649</v>
      </c>
      <c r="BC1289" s="12">
        <v>0</v>
      </c>
      <c r="BD1289" s="12">
        <v>0</v>
      </c>
      <c r="BE1289" s="12">
        <v>0</v>
      </c>
      <c r="BF1289" s="12">
        <v>0</v>
      </c>
      <c r="BG1289" s="12">
        <v>0</v>
      </c>
      <c r="BH1289" s="12">
        <v>0</v>
      </c>
      <c r="BI1289" s="12">
        <v>0</v>
      </c>
      <c r="BJ1289" s="7">
        <v>0</v>
      </c>
      <c r="BK1289" s="7">
        <v>0</v>
      </c>
      <c r="BL1289" s="7">
        <v>0</v>
      </c>
      <c r="BM1289" s="7">
        <v>0</v>
      </c>
      <c r="BN1289" s="7">
        <v>0</v>
      </c>
      <c r="BO1289" s="7">
        <v>0</v>
      </c>
    </row>
    <row r="1290" spans="2:67" ht="20.100000000000001" customHeight="1">
      <c r="C1290" s="19">
        <v>67000262</v>
      </c>
      <c r="D1290" s="13" t="s">
        <v>1650</v>
      </c>
      <c r="E1290" s="12">
        <v>1</v>
      </c>
      <c r="F1290" s="12">
        <v>90002001</v>
      </c>
      <c r="G1290" s="12">
        <v>0</v>
      </c>
      <c r="H1290" s="14">
        <v>0</v>
      </c>
      <c r="I1290" s="19">
        <v>1</v>
      </c>
      <c r="J1290" s="19">
        <v>0</v>
      </c>
      <c r="K1290" s="19">
        <v>0</v>
      </c>
      <c r="L1290" s="12">
        <v>0</v>
      </c>
      <c r="M1290" s="12">
        <v>0</v>
      </c>
      <c r="N1290" s="12">
        <v>1</v>
      </c>
      <c r="O1290" s="12">
        <v>1</v>
      </c>
      <c r="P1290" s="12">
        <v>0.1</v>
      </c>
      <c r="Q1290" s="12">
        <v>0</v>
      </c>
      <c r="R1290" s="7">
        <v>0</v>
      </c>
      <c r="S1290" s="12">
        <v>0</v>
      </c>
      <c r="T1290" s="12">
        <v>1</v>
      </c>
      <c r="U1290" s="12">
        <v>2</v>
      </c>
      <c r="V1290" s="12">
        <v>0</v>
      </c>
      <c r="W1290" s="12">
        <v>0</v>
      </c>
      <c r="X1290" s="12">
        <v>0</v>
      </c>
      <c r="Y1290" s="12">
        <v>0</v>
      </c>
      <c r="Z1290" s="12">
        <v>0</v>
      </c>
      <c r="AA1290" s="12">
        <v>0</v>
      </c>
      <c r="AB1290" s="12">
        <v>0</v>
      </c>
      <c r="AC1290" s="12">
        <v>0</v>
      </c>
      <c r="AD1290" s="12">
        <v>3</v>
      </c>
      <c r="AE1290" s="12">
        <v>2</v>
      </c>
      <c r="AF1290" s="12" t="s">
        <v>161</v>
      </c>
      <c r="AG1290" s="7">
        <v>0</v>
      </c>
      <c r="AH1290" s="7">
        <v>0</v>
      </c>
      <c r="AI1290" s="7">
        <v>0</v>
      </c>
      <c r="AJ1290" s="7">
        <v>1.5</v>
      </c>
      <c r="AK1290" s="12">
        <v>0</v>
      </c>
      <c r="AL1290" s="12">
        <v>0</v>
      </c>
      <c r="AM1290" s="12">
        <v>0</v>
      </c>
      <c r="AN1290" s="12">
        <v>1</v>
      </c>
      <c r="AO1290" s="12">
        <v>3000</v>
      </c>
      <c r="AP1290" s="12">
        <v>0.5</v>
      </c>
      <c r="AQ1290" s="12">
        <v>0</v>
      </c>
      <c r="AR1290" s="7">
        <v>93000201</v>
      </c>
      <c r="AS1290" s="12" t="s">
        <v>151</v>
      </c>
      <c r="AT1290" s="13" t="s">
        <v>152</v>
      </c>
      <c r="AU1290" s="12">
        <v>0</v>
      </c>
      <c r="AV1290" s="19">
        <v>0</v>
      </c>
      <c r="AW1290" s="19">
        <v>0</v>
      </c>
      <c r="AX1290" s="13" t="s">
        <v>1651</v>
      </c>
      <c r="AY1290" s="12">
        <v>0</v>
      </c>
      <c r="AZ1290" s="14">
        <v>0</v>
      </c>
      <c r="BA1290" s="14">
        <v>1</v>
      </c>
      <c r="BB1290" s="38" t="s">
        <v>1652</v>
      </c>
      <c r="BC1290" s="12">
        <v>0</v>
      </c>
      <c r="BD1290" s="12">
        <v>0</v>
      </c>
      <c r="BE1290" s="12">
        <v>0</v>
      </c>
      <c r="BF1290" s="12">
        <v>0</v>
      </c>
      <c r="BG1290" s="12">
        <v>0</v>
      </c>
      <c r="BH1290" s="12">
        <v>0</v>
      </c>
      <c r="BI1290" s="12">
        <v>0</v>
      </c>
      <c r="BJ1290" s="7">
        <v>0</v>
      </c>
      <c r="BK1290" s="7">
        <v>0</v>
      </c>
      <c r="BL1290" s="7">
        <v>0</v>
      </c>
      <c r="BM1290" s="7">
        <v>0</v>
      </c>
      <c r="BN1290" s="7">
        <v>0</v>
      </c>
      <c r="BO1290" s="7">
        <v>0</v>
      </c>
    </row>
    <row r="1291" spans="2:67" ht="20.100000000000001" customHeight="1">
      <c r="C1291" s="19">
        <v>67000263</v>
      </c>
      <c r="D1291" s="13" t="s">
        <v>1653</v>
      </c>
      <c r="E1291" s="12">
        <v>1</v>
      </c>
      <c r="F1291" s="12">
        <v>90002001</v>
      </c>
      <c r="G1291" s="12">
        <v>0</v>
      </c>
      <c r="H1291" s="14">
        <v>0</v>
      </c>
      <c r="I1291" s="19">
        <v>1</v>
      </c>
      <c r="J1291" s="19">
        <v>0</v>
      </c>
      <c r="K1291" s="19">
        <v>0</v>
      </c>
      <c r="L1291" s="12">
        <v>0</v>
      </c>
      <c r="M1291" s="12">
        <v>0</v>
      </c>
      <c r="N1291" s="12">
        <v>1</v>
      </c>
      <c r="O1291" s="12">
        <v>1</v>
      </c>
      <c r="P1291" s="12">
        <v>0.1</v>
      </c>
      <c r="Q1291" s="12">
        <v>0</v>
      </c>
      <c r="R1291" s="7">
        <v>0</v>
      </c>
      <c r="S1291" s="12">
        <v>0</v>
      </c>
      <c r="T1291" s="12">
        <v>1</v>
      </c>
      <c r="U1291" s="12">
        <v>2</v>
      </c>
      <c r="V1291" s="12">
        <v>0</v>
      </c>
      <c r="W1291" s="12">
        <v>0</v>
      </c>
      <c r="X1291" s="12">
        <v>0</v>
      </c>
      <c r="Y1291" s="12">
        <v>0</v>
      </c>
      <c r="Z1291" s="12">
        <v>0</v>
      </c>
      <c r="AA1291" s="12">
        <v>0</v>
      </c>
      <c r="AB1291" s="12">
        <v>0</v>
      </c>
      <c r="AC1291" s="12">
        <v>0</v>
      </c>
      <c r="AD1291" s="12">
        <v>3</v>
      </c>
      <c r="AE1291" s="12">
        <v>2</v>
      </c>
      <c r="AF1291" s="12" t="s">
        <v>161</v>
      </c>
      <c r="AG1291" s="7">
        <v>1</v>
      </c>
      <c r="AH1291" s="7">
        <v>0</v>
      </c>
      <c r="AI1291" s="7">
        <v>0</v>
      </c>
      <c r="AJ1291" s="7">
        <v>1.5</v>
      </c>
      <c r="AK1291" s="12">
        <v>0</v>
      </c>
      <c r="AL1291" s="12">
        <v>0</v>
      </c>
      <c r="AM1291" s="12">
        <v>0</v>
      </c>
      <c r="AN1291" s="12">
        <v>1</v>
      </c>
      <c r="AO1291" s="12">
        <v>3000</v>
      </c>
      <c r="AP1291" s="12">
        <v>0.5</v>
      </c>
      <c r="AQ1291" s="12">
        <v>0</v>
      </c>
      <c r="AR1291" s="7">
        <v>0</v>
      </c>
      <c r="AS1291" s="12" t="s">
        <v>1654</v>
      </c>
      <c r="AT1291" s="13" t="s">
        <v>211</v>
      </c>
      <c r="AU1291" s="12">
        <v>0</v>
      </c>
      <c r="AV1291" s="19">
        <v>0</v>
      </c>
      <c r="AW1291" s="19">
        <v>0</v>
      </c>
      <c r="AX1291" s="13" t="s">
        <v>153</v>
      </c>
      <c r="AY1291" s="12">
        <v>0</v>
      </c>
      <c r="AZ1291" s="14">
        <v>0</v>
      </c>
      <c r="BA1291" s="14">
        <v>1</v>
      </c>
      <c r="BB1291" s="38" t="s">
        <v>1655</v>
      </c>
      <c r="BC1291" s="12">
        <v>0</v>
      </c>
      <c r="BD1291" s="12">
        <v>0</v>
      </c>
      <c r="BE1291" s="12">
        <v>0</v>
      </c>
      <c r="BF1291" s="12">
        <v>0</v>
      </c>
      <c r="BG1291" s="12">
        <v>0</v>
      </c>
      <c r="BH1291" s="12">
        <v>0</v>
      </c>
      <c r="BI1291" s="12">
        <v>0</v>
      </c>
      <c r="BJ1291" s="7">
        <v>0</v>
      </c>
      <c r="BK1291" s="7">
        <v>0</v>
      </c>
      <c r="BL1291" s="7">
        <v>0</v>
      </c>
      <c r="BM1291" s="7">
        <v>0</v>
      </c>
      <c r="BN1291" s="7">
        <v>0</v>
      </c>
      <c r="BO1291" s="7">
        <v>0</v>
      </c>
    </row>
    <row r="1292" spans="2:67" ht="20.100000000000001" customHeight="1">
      <c r="C1292" s="19">
        <v>67000264</v>
      </c>
      <c r="D1292" s="56" t="s">
        <v>1656</v>
      </c>
      <c r="E1292" s="12">
        <v>1</v>
      </c>
      <c r="F1292" s="12">
        <v>90002001</v>
      </c>
      <c r="G1292" s="57">
        <v>0</v>
      </c>
      <c r="H1292" s="14">
        <v>0</v>
      </c>
      <c r="I1292" s="19">
        <v>1</v>
      </c>
      <c r="J1292" s="19">
        <v>0</v>
      </c>
      <c r="K1292" s="19">
        <v>0</v>
      </c>
      <c r="L1292" s="57">
        <v>0</v>
      </c>
      <c r="M1292" s="57">
        <v>0</v>
      </c>
      <c r="N1292" s="57">
        <v>1</v>
      </c>
      <c r="O1292" s="12">
        <v>1</v>
      </c>
      <c r="P1292" s="12">
        <v>0.1</v>
      </c>
      <c r="Q1292" s="57">
        <v>0</v>
      </c>
      <c r="R1292" s="7">
        <v>0</v>
      </c>
      <c r="S1292" s="57">
        <v>0</v>
      </c>
      <c r="T1292" s="12">
        <v>1</v>
      </c>
      <c r="U1292" s="57">
        <v>2</v>
      </c>
      <c r="V1292" s="57">
        <v>0</v>
      </c>
      <c r="W1292" s="57">
        <v>1.5</v>
      </c>
      <c r="X1292" s="12">
        <v>0</v>
      </c>
      <c r="Y1292" s="57">
        <v>0</v>
      </c>
      <c r="Z1292" s="57">
        <v>0</v>
      </c>
      <c r="AA1292" s="57">
        <v>0</v>
      </c>
      <c r="AB1292" s="57">
        <v>0</v>
      </c>
      <c r="AC1292" s="57">
        <v>0</v>
      </c>
      <c r="AD1292" s="57">
        <v>10</v>
      </c>
      <c r="AE1292" s="57">
        <v>2</v>
      </c>
      <c r="AF1292" s="57" t="s">
        <v>1657</v>
      </c>
      <c r="AG1292" s="64">
        <v>0</v>
      </c>
      <c r="AH1292" s="7">
        <v>0</v>
      </c>
      <c r="AI1292" s="7">
        <v>0</v>
      </c>
      <c r="AJ1292" s="64">
        <v>1.5</v>
      </c>
      <c r="AK1292" s="57">
        <v>0</v>
      </c>
      <c r="AL1292" s="57">
        <v>0</v>
      </c>
      <c r="AM1292" s="57">
        <v>0</v>
      </c>
      <c r="AN1292" s="57">
        <v>2</v>
      </c>
      <c r="AO1292" s="57">
        <v>3000</v>
      </c>
      <c r="AP1292" s="57">
        <v>0.5</v>
      </c>
      <c r="AQ1292" s="57">
        <v>0</v>
      </c>
      <c r="AR1292" s="7">
        <v>0</v>
      </c>
      <c r="AS1292" s="57" t="s">
        <v>151</v>
      </c>
      <c r="AT1292" s="56" t="s">
        <v>211</v>
      </c>
      <c r="AU1292" s="12">
        <v>0</v>
      </c>
      <c r="AV1292" s="68">
        <v>10000007</v>
      </c>
      <c r="AW1292" s="19">
        <v>23000010</v>
      </c>
      <c r="AX1292" s="56" t="s">
        <v>153</v>
      </c>
      <c r="AY1292" s="57">
        <v>0</v>
      </c>
      <c r="AZ1292" s="75">
        <v>0</v>
      </c>
      <c r="BA1292" s="14">
        <v>1</v>
      </c>
      <c r="BB1292" s="76" t="s">
        <v>1658</v>
      </c>
      <c r="BC1292" s="57">
        <v>0</v>
      </c>
      <c r="BD1292" s="12">
        <v>0</v>
      </c>
      <c r="BE1292" s="57">
        <v>0</v>
      </c>
      <c r="BF1292" s="57">
        <v>0</v>
      </c>
      <c r="BG1292" s="57">
        <v>0</v>
      </c>
      <c r="BH1292" s="57">
        <v>0</v>
      </c>
      <c r="BI1292" s="12">
        <v>0</v>
      </c>
      <c r="BJ1292" s="7">
        <v>0</v>
      </c>
      <c r="BK1292" s="7">
        <v>0</v>
      </c>
      <c r="BL1292" s="7">
        <v>0</v>
      </c>
      <c r="BM1292" s="7">
        <v>0</v>
      </c>
      <c r="BN1292" s="7">
        <v>0</v>
      </c>
      <c r="BO1292" s="7">
        <v>0</v>
      </c>
    </row>
    <row r="1293" spans="2:67" ht="20.100000000000001" customHeight="1">
      <c r="C1293" s="19">
        <v>67000265</v>
      </c>
      <c r="D1293" s="13" t="s">
        <v>1659</v>
      </c>
      <c r="E1293" s="12">
        <v>1</v>
      </c>
      <c r="F1293" s="12">
        <v>90002001</v>
      </c>
      <c r="G1293" s="12">
        <v>0</v>
      </c>
      <c r="H1293" s="14">
        <v>0</v>
      </c>
      <c r="I1293" s="19">
        <v>1</v>
      </c>
      <c r="J1293" s="19">
        <v>0</v>
      </c>
      <c r="K1293" s="19">
        <v>0</v>
      </c>
      <c r="L1293" s="12">
        <v>0</v>
      </c>
      <c r="M1293" s="12">
        <v>0</v>
      </c>
      <c r="N1293" s="12">
        <v>1</v>
      </c>
      <c r="O1293" s="12">
        <v>2</v>
      </c>
      <c r="P1293" s="12">
        <v>1</v>
      </c>
      <c r="Q1293" s="12">
        <v>0</v>
      </c>
      <c r="R1293" s="7">
        <v>0</v>
      </c>
      <c r="S1293" s="12">
        <v>0</v>
      </c>
      <c r="T1293" s="12">
        <v>1</v>
      </c>
      <c r="U1293" s="12">
        <v>2</v>
      </c>
      <c r="V1293" s="12">
        <v>0</v>
      </c>
      <c r="W1293" s="12">
        <v>0</v>
      </c>
      <c r="X1293" s="12">
        <v>0</v>
      </c>
      <c r="Y1293" s="12">
        <v>0</v>
      </c>
      <c r="Z1293" s="12">
        <v>0</v>
      </c>
      <c r="AA1293" s="12">
        <v>0</v>
      </c>
      <c r="AB1293" s="12">
        <v>0</v>
      </c>
      <c r="AC1293" s="12">
        <v>0</v>
      </c>
      <c r="AD1293" s="12">
        <v>30</v>
      </c>
      <c r="AE1293" s="12">
        <v>2</v>
      </c>
      <c r="AF1293" s="12" t="s">
        <v>161</v>
      </c>
      <c r="AG1293" s="7">
        <v>0</v>
      </c>
      <c r="AH1293" s="7">
        <v>0</v>
      </c>
      <c r="AI1293" s="7">
        <v>0</v>
      </c>
      <c r="AJ1293" s="7">
        <v>1.5</v>
      </c>
      <c r="AK1293" s="12">
        <v>0</v>
      </c>
      <c r="AL1293" s="12">
        <v>0</v>
      </c>
      <c r="AM1293" s="12">
        <v>0</v>
      </c>
      <c r="AN1293" s="12">
        <v>1</v>
      </c>
      <c r="AO1293" s="12">
        <v>3000</v>
      </c>
      <c r="AP1293" s="12">
        <v>0.5</v>
      </c>
      <c r="AQ1293" s="12">
        <v>0</v>
      </c>
      <c r="AR1293" s="7">
        <v>93000203</v>
      </c>
      <c r="AS1293" s="12" t="s">
        <v>151</v>
      </c>
      <c r="AT1293" s="13" t="s">
        <v>152</v>
      </c>
      <c r="AU1293" s="12">
        <v>0</v>
      </c>
      <c r="AV1293" s="19">
        <v>0</v>
      </c>
      <c r="AW1293" s="19">
        <v>0</v>
      </c>
      <c r="AX1293" s="13" t="s">
        <v>1651</v>
      </c>
      <c r="AY1293" s="12">
        <v>0</v>
      </c>
      <c r="AZ1293" s="14">
        <v>0</v>
      </c>
      <c r="BA1293" s="14">
        <v>1</v>
      </c>
      <c r="BB1293" s="38" t="s">
        <v>1660</v>
      </c>
      <c r="BC1293" s="12">
        <v>0</v>
      </c>
      <c r="BD1293" s="12">
        <v>0</v>
      </c>
      <c r="BE1293" s="12">
        <v>0</v>
      </c>
      <c r="BF1293" s="12">
        <v>0</v>
      </c>
      <c r="BG1293" s="12">
        <v>0</v>
      </c>
      <c r="BH1293" s="12">
        <v>0</v>
      </c>
      <c r="BI1293" s="12">
        <v>0</v>
      </c>
      <c r="BJ1293" s="7">
        <v>0</v>
      </c>
      <c r="BK1293" s="7">
        <v>0</v>
      </c>
      <c r="BL1293" s="7">
        <v>0</v>
      </c>
      <c r="BM1293" s="7">
        <v>0</v>
      </c>
      <c r="BN1293" s="7">
        <v>0</v>
      </c>
      <c r="BO1293" s="7">
        <v>0</v>
      </c>
    </row>
    <row r="1294" spans="2:67" ht="20.100000000000001" customHeight="1">
      <c r="C1294" s="19">
        <v>67000266</v>
      </c>
      <c r="D1294" s="13" t="s">
        <v>1661</v>
      </c>
      <c r="E1294" s="12">
        <v>1</v>
      </c>
      <c r="F1294" s="12">
        <v>90002001</v>
      </c>
      <c r="G1294" s="12">
        <v>0</v>
      </c>
      <c r="H1294" s="14">
        <v>0</v>
      </c>
      <c r="I1294" s="19">
        <v>1</v>
      </c>
      <c r="J1294" s="19">
        <v>0</v>
      </c>
      <c r="K1294" s="19">
        <v>0</v>
      </c>
      <c r="L1294" s="12">
        <v>0</v>
      </c>
      <c r="M1294" s="12">
        <v>0</v>
      </c>
      <c r="N1294" s="12">
        <v>1</v>
      </c>
      <c r="O1294" s="12">
        <v>1</v>
      </c>
      <c r="P1294" s="12">
        <v>0.1</v>
      </c>
      <c r="Q1294" s="12">
        <v>0</v>
      </c>
      <c r="R1294" s="7">
        <v>0</v>
      </c>
      <c r="S1294" s="12">
        <v>0</v>
      </c>
      <c r="T1294" s="12">
        <v>1</v>
      </c>
      <c r="U1294" s="12">
        <v>2</v>
      </c>
      <c r="V1294" s="12">
        <v>0</v>
      </c>
      <c r="W1294" s="12">
        <v>1.5</v>
      </c>
      <c r="X1294" s="12">
        <v>0</v>
      </c>
      <c r="Y1294" s="12">
        <v>0</v>
      </c>
      <c r="Z1294" s="12">
        <v>0</v>
      </c>
      <c r="AA1294" s="12">
        <v>0</v>
      </c>
      <c r="AB1294" s="12">
        <v>0</v>
      </c>
      <c r="AC1294" s="12">
        <v>0</v>
      </c>
      <c r="AD1294" s="12">
        <v>3</v>
      </c>
      <c r="AE1294" s="12">
        <v>2</v>
      </c>
      <c r="AF1294" s="12" t="s">
        <v>161</v>
      </c>
      <c r="AG1294" s="7">
        <v>7</v>
      </c>
      <c r="AH1294" s="7">
        <v>0</v>
      </c>
      <c r="AI1294" s="7">
        <v>0</v>
      </c>
      <c r="AJ1294" s="7">
        <v>1.5</v>
      </c>
      <c r="AK1294" s="12">
        <v>0</v>
      </c>
      <c r="AL1294" s="12">
        <v>0</v>
      </c>
      <c r="AM1294" s="12">
        <v>0</v>
      </c>
      <c r="AN1294" s="12">
        <v>1</v>
      </c>
      <c r="AO1294" s="12">
        <v>3000</v>
      </c>
      <c r="AP1294" s="12">
        <v>0.5</v>
      </c>
      <c r="AQ1294" s="12">
        <v>0</v>
      </c>
      <c r="AR1294" s="7">
        <v>0</v>
      </c>
      <c r="AS1294" s="12" t="s">
        <v>705</v>
      </c>
      <c r="AT1294" s="13" t="s">
        <v>211</v>
      </c>
      <c r="AU1294" s="12">
        <v>0</v>
      </c>
      <c r="AV1294" s="19">
        <v>0</v>
      </c>
      <c r="AW1294" s="19">
        <v>0</v>
      </c>
      <c r="AX1294" s="13" t="s">
        <v>153</v>
      </c>
      <c r="AY1294" s="12">
        <v>0</v>
      </c>
      <c r="AZ1294" s="14">
        <v>0</v>
      </c>
      <c r="BA1294" s="14">
        <v>1</v>
      </c>
      <c r="BB1294" s="38" t="s">
        <v>1662</v>
      </c>
      <c r="BC1294" s="12">
        <v>0</v>
      </c>
      <c r="BD1294" s="12">
        <v>0</v>
      </c>
      <c r="BE1294" s="12">
        <v>0</v>
      </c>
      <c r="BF1294" s="12">
        <v>0</v>
      </c>
      <c r="BG1294" s="12">
        <v>0</v>
      </c>
      <c r="BH1294" s="12">
        <v>0</v>
      </c>
      <c r="BI1294" s="12">
        <v>0</v>
      </c>
      <c r="BJ1294" s="7">
        <v>0</v>
      </c>
      <c r="BK1294" s="7">
        <v>0</v>
      </c>
      <c r="BL1294" s="7">
        <v>0</v>
      </c>
      <c r="BM1294" s="7">
        <v>0</v>
      </c>
      <c r="BN1294" s="7">
        <v>0</v>
      </c>
      <c r="BO1294" s="7">
        <v>0</v>
      </c>
    </row>
    <row r="1295" spans="2:67" ht="20.100000000000001" customHeight="1">
      <c r="C1295" s="19">
        <v>67000267</v>
      </c>
      <c r="D1295" s="56" t="s">
        <v>1663</v>
      </c>
      <c r="E1295" s="12">
        <v>1</v>
      </c>
      <c r="F1295" s="12">
        <v>90002001</v>
      </c>
      <c r="G1295" s="57">
        <v>0</v>
      </c>
      <c r="H1295" s="14">
        <v>0</v>
      </c>
      <c r="I1295" s="19">
        <v>1</v>
      </c>
      <c r="J1295" s="19">
        <v>0</v>
      </c>
      <c r="K1295" s="19">
        <v>0</v>
      </c>
      <c r="L1295" s="57">
        <v>0</v>
      </c>
      <c r="M1295" s="57">
        <v>0</v>
      </c>
      <c r="N1295" s="57">
        <v>1</v>
      </c>
      <c r="O1295" s="57">
        <v>1</v>
      </c>
      <c r="P1295" s="57">
        <v>0.1</v>
      </c>
      <c r="Q1295" s="57">
        <v>0</v>
      </c>
      <c r="R1295" s="7">
        <v>0</v>
      </c>
      <c r="S1295" s="57">
        <v>0</v>
      </c>
      <c r="T1295" s="12">
        <v>1</v>
      </c>
      <c r="U1295" s="57">
        <v>2</v>
      </c>
      <c r="V1295" s="57">
        <v>0</v>
      </c>
      <c r="W1295" s="57">
        <v>1.5</v>
      </c>
      <c r="X1295" s="57">
        <v>0</v>
      </c>
      <c r="Y1295" s="57">
        <v>0</v>
      </c>
      <c r="Z1295" s="57">
        <v>0</v>
      </c>
      <c r="AA1295" s="57">
        <v>0</v>
      </c>
      <c r="AB1295" s="57">
        <v>0</v>
      </c>
      <c r="AC1295" s="57">
        <v>0</v>
      </c>
      <c r="AD1295" s="57">
        <v>3</v>
      </c>
      <c r="AE1295" s="57">
        <v>1</v>
      </c>
      <c r="AF1295" s="57" t="s">
        <v>505</v>
      </c>
      <c r="AG1295" s="64">
        <v>0</v>
      </c>
      <c r="AH1295" s="64">
        <v>0</v>
      </c>
      <c r="AI1295" s="7">
        <v>0</v>
      </c>
      <c r="AJ1295" s="64">
        <v>1.5</v>
      </c>
      <c r="AK1295" s="57">
        <v>0</v>
      </c>
      <c r="AL1295" s="57">
        <v>0</v>
      </c>
      <c r="AM1295" s="57">
        <v>0</v>
      </c>
      <c r="AN1295" s="57">
        <v>1</v>
      </c>
      <c r="AO1295" s="57">
        <v>3000</v>
      </c>
      <c r="AP1295" s="57">
        <v>1</v>
      </c>
      <c r="AQ1295" s="57">
        <v>0</v>
      </c>
      <c r="AR1295" s="7">
        <v>0</v>
      </c>
      <c r="AS1295" s="57" t="s">
        <v>151</v>
      </c>
      <c r="AT1295" s="56" t="s">
        <v>152</v>
      </c>
      <c r="AU1295" s="12">
        <v>0</v>
      </c>
      <c r="AV1295" s="68">
        <v>10000007</v>
      </c>
      <c r="AW1295" s="19">
        <v>23000020</v>
      </c>
      <c r="AX1295" s="56" t="s">
        <v>153</v>
      </c>
      <c r="AY1295" s="57">
        <v>0</v>
      </c>
      <c r="AZ1295" s="75">
        <v>0</v>
      </c>
      <c r="BA1295" s="14">
        <v>1</v>
      </c>
      <c r="BB1295" s="76" t="s">
        <v>1664</v>
      </c>
      <c r="BC1295" s="57">
        <v>0</v>
      </c>
      <c r="BD1295" s="12">
        <v>0</v>
      </c>
      <c r="BE1295" s="57">
        <v>0</v>
      </c>
      <c r="BF1295" s="57">
        <v>0</v>
      </c>
      <c r="BG1295" s="57">
        <v>0</v>
      </c>
      <c r="BH1295" s="57">
        <v>0</v>
      </c>
      <c r="BI1295" s="12">
        <v>0</v>
      </c>
      <c r="BJ1295" s="7">
        <v>0</v>
      </c>
      <c r="BK1295" s="7">
        <v>0</v>
      </c>
      <c r="BL1295" s="7">
        <v>0</v>
      </c>
      <c r="BM1295" s="7">
        <v>0</v>
      </c>
      <c r="BN1295" s="7">
        <v>0</v>
      </c>
      <c r="BO1295" s="7">
        <v>0</v>
      </c>
    </row>
    <row r="1296" spans="2:67" ht="20.100000000000001" customHeight="1">
      <c r="C1296" s="19">
        <v>67000268</v>
      </c>
      <c r="D1296" s="56" t="s">
        <v>1665</v>
      </c>
      <c r="E1296" s="12">
        <v>1</v>
      </c>
      <c r="F1296" s="12">
        <v>90002001</v>
      </c>
      <c r="G1296" s="57">
        <v>0</v>
      </c>
      <c r="H1296" s="14">
        <v>0</v>
      </c>
      <c r="I1296" s="19">
        <v>1</v>
      </c>
      <c r="J1296" s="19">
        <v>0</v>
      </c>
      <c r="K1296" s="19">
        <v>0</v>
      </c>
      <c r="L1296" s="57">
        <v>0</v>
      </c>
      <c r="M1296" s="57">
        <v>0</v>
      </c>
      <c r="N1296" s="57">
        <v>1</v>
      </c>
      <c r="O1296" s="57">
        <v>1</v>
      </c>
      <c r="P1296" s="57">
        <v>0.1</v>
      </c>
      <c r="Q1296" s="57">
        <v>0</v>
      </c>
      <c r="R1296" s="7">
        <v>0</v>
      </c>
      <c r="S1296" s="57">
        <v>0</v>
      </c>
      <c r="T1296" s="12">
        <v>1</v>
      </c>
      <c r="U1296" s="57">
        <v>2</v>
      </c>
      <c r="V1296" s="57">
        <v>0</v>
      </c>
      <c r="W1296" s="57">
        <v>1</v>
      </c>
      <c r="X1296" s="57">
        <v>0</v>
      </c>
      <c r="Y1296" s="57">
        <v>0</v>
      </c>
      <c r="Z1296" s="57">
        <v>0</v>
      </c>
      <c r="AA1296" s="57">
        <v>0</v>
      </c>
      <c r="AB1296" s="57">
        <v>0</v>
      </c>
      <c r="AC1296" s="57">
        <v>0</v>
      </c>
      <c r="AD1296" s="57">
        <v>3</v>
      </c>
      <c r="AE1296" s="57">
        <v>2</v>
      </c>
      <c r="AF1296" s="57" t="s">
        <v>161</v>
      </c>
      <c r="AG1296" s="64">
        <v>0</v>
      </c>
      <c r="AH1296" s="64">
        <v>1</v>
      </c>
      <c r="AI1296" s="7">
        <v>0</v>
      </c>
      <c r="AJ1296" s="64">
        <v>1.5</v>
      </c>
      <c r="AK1296" s="57">
        <v>0</v>
      </c>
      <c r="AL1296" s="57">
        <v>0</v>
      </c>
      <c r="AM1296" s="57">
        <v>0</v>
      </c>
      <c r="AN1296" s="57">
        <v>1</v>
      </c>
      <c r="AO1296" s="57">
        <v>3000</v>
      </c>
      <c r="AP1296" s="57">
        <v>0.5</v>
      </c>
      <c r="AQ1296" s="57">
        <v>0</v>
      </c>
      <c r="AR1296" s="7">
        <v>0</v>
      </c>
      <c r="AS1296" s="57" t="s">
        <v>1666</v>
      </c>
      <c r="AT1296" s="56" t="s">
        <v>211</v>
      </c>
      <c r="AU1296" s="12">
        <v>0</v>
      </c>
      <c r="AV1296" s="68">
        <v>10000007</v>
      </c>
      <c r="AW1296" s="19">
        <v>23000030</v>
      </c>
      <c r="AX1296" s="56" t="s">
        <v>153</v>
      </c>
      <c r="AY1296" s="57">
        <v>0</v>
      </c>
      <c r="AZ1296" s="75">
        <v>0</v>
      </c>
      <c r="BA1296" s="14">
        <v>1</v>
      </c>
      <c r="BB1296" s="76" t="s">
        <v>1667</v>
      </c>
      <c r="BC1296" s="57">
        <v>0</v>
      </c>
      <c r="BD1296" s="12">
        <v>0</v>
      </c>
      <c r="BE1296" s="57">
        <v>0</v>
      </c>
      <c r="BF1296" s="57">
        <v>0</v>
      </c>
      <c r="BG1296" s="57">
        <v>0</v>
      </c>
      <c r="BH1296" s="57">
        <v>0</v>
      </c>
      <c r="BI1296" s="12">
        <v>0</v>
      </c>
      <c r="BJ1296" s="7">
        <v>0</v>
      </c>
      <c r="BK1296" s="7">
        <v>0</v>
      </c>
      <c r="BL1296" s="7">
        <v>0</v>
      </c>
      <c r="BM1296" s="7">
        <v>0</v>
      </c>
      <c r="BN1296" s="7">
        <v>0</v>
      </c>
      <c r="BO1296" s="7">
        <v>0</v>
      </c>
    </row>
    <row r="1297" spans="3:67" ht="20.100000000000001" customHeight="1">
      <c r="C1297" s="19">
        <v>67000269</v>
      </c>
      <c r="D1297" s="56" t="s">
        <v>1668</v>
      </c>
      <c r="E1297" s="12">
        <v>1</v>
      </c>
      <c r="F1297" s="12">
        <v>90002001</v>
      </c>
      <c r="G1297" s="57">
        <v>0</v>
      </c>
      <c r="H1297" s="14">
        <v>0</v>
      </c>
      <c r="I1297" s="19">
        <v>1</v>
      </c>
      <c r="J1297" s="19">
        <v>0</v>
      </c>
      <c r="K1297" s="19">
        <v>0</v>
      </c>
      <c r="L1297" s="57">
        <v>0</v>
      </c>
      <c r="M1297" s="57">
        <v>0</v>
      </c>
      <c r="N1297" s="57">
        <v>1</v>
      </c>
      <c r="O1297" s="57">
        <v>1</v>
      </c>
      <c r="P1297" s="57">
        <v>0.1</v>
      </c>
      <c r="Q1297" s="57">
        <v>0</v>
      </c>
      <c r="R1297" s="7">
        <v>0</v>
      </c>
      <c r="S1297" s="57">
        <v>0</v>
      </c>
      <c r="T1297" s="12">
        <v>1</v>
      </c>
      <c r="U1297" s="57">
        <v>2</v>
      </c>
      <c r="V1297" s="57">
        <v>0</v>
      </c>
      <c r="W1297" s="57">
        <v>1</v>
      </c>
      <c r="X1297" s="57">
        <v>0</v>
      </c>
      <c r="Y1297" s="57">
        <v>0</v>
      </c>
      <c r="Z1297" s="57">
        <v>0</v>
      </c>
      <c r="AA1297" s="57">
        <v>0</v>
      </c>
      <c r="AB1297" s="57">
        <v>0</v>
      </c>
      <c r="AC1297" s="57">
        <v>0</v>
      </c>
      <c r="AD1297" s="57">
        <v>3</v>
      </c>
      <c r="AE1297" s="57">
        <v>2</v>
      </c>
      <c r="AF1297" s="57" t="s">
        <v>161</v>
      </c>
      <c r="AG1297" s="64">
        <v>0</v>
      </c>
      <c r="AH1297" s="64">
        <v>0</v>
      </c>
      <c r="AI1297" s="7">
        <v>0</v>
      </c>
      <c r="AJ1297" s="64">
        <v>1.5</v>
      </c>
      <c r="AK1297" s="57">
        <v>0</v>
      </c>
      <c r="AL1297" s="57">
        <v>0</v>
      </c>
      <c r="AM1297" s="57">
        <v>0</v>
      </c>
      <c r="AN1297" s="57">
        <v>1</v>
      </c>
      <c r="AO1297" s="57">
        <v>3000</v>
      </c>
      <c r="AP1297" s="57">
        <v>0.5</v>
      </c>
      <c r="AQ1297" s="57">
        <v>0</v>
      </c>
      <c r="AR1297" s="7">
        <v>0</v>
      </c>
      <c r="AS1297" s="57" t="s">
        <v>675</v>
      </c>
      <c r="AT1297" s="56" t="s">
        <v>211</v>
      </c>
      <c r="AU1297" s="12">
        <v>0</v>
      </c>
      <c r="AV1297" s="68">
        <v>10000007</v>
      </c>
      <c r="AW1297" s="19">
        <v>23000040</v>
      </c>
      <c r="AX1297" s="56" t="s">
        <v>153</v>
      </c>
      <c r="AY1297" s="57">
        <v>0</v>
      </c>
      <c r="AZ1297" s="75">
        <v>0</v>
      </c>
      <c r="BA1297" s="14">
        <v>1</v>
      </c>
      <c r="BB1297" s="76" t="s">
        <v>1669</v>
      </c>
      <c r="BC1297" s="57">
        <v>0</v>
      </c>
      <c r="BD1297" s="12">
        <v>0</v>
      </c>
      <c r="BE1297" s="57">
        <v>0</v>
      </c>
      <c r="BF1297" s="57">
        <v>0</v>
      </c>
      <c r="BG1297" s="57">
        <v>0</v>
      </c>
      <c r="BH1297" s="57">
        <v>0</v>
      </c>
      <c r="BI1297" s="12">
        <v>0</v>
      </c>
      <c r="BJ1297" s="7">
        <v>0</v>
      </c>
      <c r="BK1297" s="7">
        <v>0</v>
      </c>
      <c r="BL1297" s="7">
        <v>0</v>
      </c>
      <c r="BM1297" s="7">
        <v>0</v>
      </c>
      <c r="BN1297" s="7">
        <v>0</v>
      </c>
      <c r="BO1297" s="7">
        <v>0</v>
      </c>
    </row>
    <row r="1298" spans="3:67" ht="20.100000000000001" customHeight="1">
      <c r="C1298" s="19">
        <v>67000270</v>
      </c>
      <c r="D1298" s="13" t="s">
        <v>1670</v>
      </c>
      <c r="E1298" s="12">
        <v>1</v>
      </c>
      <c r="F1298" s="12">
        <v>90002001</v>
      </c>
      <c r="G1298" s="12">
        <v>0</v>
      </c>
      <c r="H1298" s="14">
        <v>0</v>
      </c>
      <c r="I1298" s="19">
        <v>1</v>
      </c>
      <c r="J1298" s="19">
        <v>0</v>
      </c>
      <c r="K1298" s="19">
        <v>0</v>
      </c>
      <c r="L1298" s="12">
        <v>0</v>
      </c>
      <c r="M1298" s="12">
        <v>0</v>
      </c>
      <c r="N1298" s="12">
        <v>1</v>
      </c>
      <c r="O1298" s="12">
        <v>1</v>
      </c>
      <c r="P1298" s="12">
        <v>0.1</v>
      </c>
      <c r="Q1298" s="12">
        <v>0</v>
      </c>
      <c r="R1298" s="7">
        <v>0</v>
      </c>
      <c r="S1298" s="12">
        <v>0</v>
      </c>
      <c r="T1298" s="12">
        <v>1</v>
      </c>
      <c r="U1298" s="12">
        <v>2</v>
      </c>
      <c r="V1298" s="12">
        <v>0</v>
      </c>
      <c r="W1298" s="12">
        <v>1.5</v>
      </c>
      <c r="X1298" s="12">
        <v>0</v>
      </c>
      <c r="Y1298" s="12">
        <v>0</v>
      </c>
      <c r="Z1298" s="12">
        <v>0</v>
      </c>
      <c r="AA1298" s="12">
        <v>0</v>
      </c>
      <c r="AB1298" s="12">
        <v>0</v>
      </c>
      <c r="AC1298" s="12">
        <v>0</v>
      </c>
      <c r="AD1298" s="12">
        <v>3</v>
      </c>
      <c r="AE1298" s="12">
        <v>2</v>
      </c>
      <c r="AF1298" s="12" t="s">
        <v>161</v>
      </c>
      <c r="AG1298" s="7">
        <v>7</v>
      </c>
      <c r="AH1298" s="7">
        <v>2</v>
      </c>
      <c r="AI1298" s="7">
        <v>0</v>
      </c>
      <c r="AJ1298" s="7">
        <v>1.5</v>
      </c>
      <c r="AK1298" s="12">
        <v>0</v>
      </c>
      <c r="AL1298" s="12">
        <v>0</v>
      </c>
      <c r="AM1298" s="12">
        <v>0</v>
      </c>
      <c r="AN1298" s="12">
        <v>1</v>
      </c>
      <c r="AO1298" s="12">
        <v>3000</v>
      </c>
      <c r="AP1298" s="12">
        <v>0.5</v>
      </c>
      <c r="AQ1298" s="12">
        <v>0</v>
      </c>
      <c r="AR1298" s="7">
        <v>0</v>
      </c>
      <c r="AS1298" s="12" t="s">
        <v>1671</v>
      </c>
      <c r="AT1298" s="13" t="s">
        <v>211</v>
      </c>
      <c r="AU1298" s="12">
        <v>0</v>
      </c>
      <c r="AV1298" s="19">
        <v>0</v>
      </c>
      <c r="AW1298" s="19">
        <v>0</v>
      </c>
      <c r="AX1298" s="13" t="s">
        <v>153</v>
      </c>
      <c r="AY1298" s="12">
        <v>0</v>
      </c>
      <c r="AZ1298" s="14">
        <v>0</v>
      </c>
      <c r="BA1298" s="14">
        <v>1</v>
      </c>
      <c r="BB1298" s="38" t="s">
        <v>1672</v>
      </c>
      <c r="BC1298" s="12">
        <v>0</v>
      </c>
      <c r="BD1298" s="12">
        <v>0</v>
      </c>
      <c r="BE1298" s="12">
        <v>0</v>
      </c>
      <c r="BF1298" s="12">
        <v>0</v>
      </c>
      <c r="BG1298" s="12">
        <v>0</v>
      </c>
      <c r="BH1298" s="12">
        <v>0</v>
      </c>
      <c r="BI1298" s="12">
        <v>0</v>
      </c>
      <c r="BJ1298" s="7">
        <v>0</v>
      </c>
      <c r="BK1298" s="7">
        <v>0</v>
      </c>
      <c r="BL1298" s="7">
        <v>0</v>
      </c>
      <c r="BM1298" s="7">
        <v>0</v>
      </c>
      <c r="BN1298" s="7">
        <v>0</v>
      </c>
      <c r="BO1298" s="7">
        <v>0</v>
      </c>
    </row>
    <row r="1299" spans="3:67" ht="20.100000000000001" customHeight="1">
      <c r="C1299" s="19">
        <v>67000271</v>
      </c>
      <c r="D1299" s="13" t="s">
        <v>1673</v>
      </c>
      <c r="E1299" s="12">
        <v>1</v>
      </c>
      <c r="F1299" s="12">
        <v>90002001</v>
      </c>
      <c r="G1299" s="12">
        <v>0</v>
      </c>
      <c r="H1299" s="14">
        <v>0</v>
      </c>
      <c r="I1299" s="19">
        <v>1</v>
      </c>
      <c r="J1299" s="19">
        <v>0</v>
      </c>
      <c r="K1299" s="19">
        <v>0</v>
      </c>
      <c r="L1299" s="12">
        <v>0</v>
      </c>
      <c r="M1299" s="12">
        <v>0</v>
      </c>
      <c r="N1299" s="12">
        <v>1</v>
      </c>
      <c r="O1299" s="12">
        <v>1</v>
      </c>
      <c r="P1299" s="12">
        <v>0.1</v>
      </c>
      <c r="Q1299" s="12">
        <v>0</v>
      </c>
      <c r="R1299" s="7">
        <v>0</v>
      </c>
      <c r="S1299" s="12">
        <v>0</v>
      </c>
      <c r="T1299" s="12">
        <v>1</v>
      </c>
      <c r="U1299" s="12">
        <v>2</v>
      </c>
      <c r="V1299" s="12">
        <v>0</v>
      </c>
      <c r="W1299" s="12">
        <v>1.5</v>
      </c>
      <c r="X1299" s="12">
        <v>0</v>
      </c>
      <c r="Y1299" s="12">
        <v>0</v>
      </c>
      <c r="Z1299" s="12">
        <v>0</v>
      </c>
      <c r="AA1299" s="12">
        <v>0</v>
      </c>
      <c r="AB1299" s="12">
        <v>0</v>
      </c>
      <c r="AC1299" s="12">
        <v>0</v>
      </c>
      <c r="AD1299" s="12">
        <v>3</v>
      </c>
      <c r="AE1299" s="12">
        <v>2</v>
      </c>
      <c r="AF1299" s="12" t="s">
        <v>161</v>
      </c>
      <c r="AG1299" s="7">
        <v>7</v>
      </c>
      <c r="AH1299" s="7">
        <v>2</v>
      </c>
      <c r="AI1299" s="7">
        <v>0</v>
      </c>
      <c r="AJ1299" s="7">
        <v>1.5</v>
      </c>
      <c r="AK1299" s="12">
        <v>0</v>
      </c>
      <c r="AL1299" s="12">
        <v>0</v>
      </c>
      <c r="AM1299" s="12">
        <v>0</v>
      </c>
      <c r="AN1299" s="12">
        <v>1</v>
      </c>
      <c r="AO1299" s="12">
        <v>3000</v>
      </c>
      <c r="AP1299" s="12">
        <v>0.5</v>
      </c>
      <c r="AQ1299" s="12">
        <v>0</v>
      </c>
      <c r="AR1299" s="7">
        <v>0</v>
      </c>
      <c r="AS1299" s="12" t="s">
        <v>1674</v>
      </c>
      <c r="AT1299" s="13" t="s">
        <v>211</v>
      </c>
      <c r="AU1299" s="12">
        <v>0</v>
      </c>
      <c r="AV1299" s="19">
        <v>0</v>
      </c>
      <c r="AW1299" s="19">
        <v>0</v>
      </c>
      <c r="AX1299" s="13" t="s">
        <v>153</v>
      </c>
      <c r="AY1299" s="12">
        <v>0</v>
      </c>
      <c r="AZ1299" s="14">
        <v>0</v>
      </c>
      <c r="BA1299" s="14">
        <v>1</v>
      </c>
      <c r="BB1299" s="38" t="s">
        <v>1675</v>
      </c>
      <c r="BC1299" s="12">
        <v>0</v>
      </c>
      <c r="BD1299" s="12">
        <v>0</v>
      </c>
      <c r="BE1299" s="12">
        <v>0</v>
      </c>
      <c r="BF1299" s="12">
        <v>0</v>
      </c>
      <c r="BG1299" s="12">
        <v>0</v>
      </c>
      <c r="BH1299" s="12">
        <v>0</v>
      </c>
      <c r="BI1299" s="12">
        <v>0</v>
      </c>
      <c r="BJ1299" s="7">
        <v>0</v>
      </c>
      <c r="BK1299" s="7">
        <v>0</v>
      </c>
      <c r="BL1299" s="7">
        <v>0</v>
      </c>
      <c r="BM1299" s="7">
        <v>0</v>
      </c>
      <c r="BN1299" s="7">
        <v>0</v>
      </c>
      <c r="BO1299" s="7">
        <v>0</v>
      </c>
    </row>
    <row r="1300" spans="3:67" ht="20.100000000000001" customHeight="1">
      <c r="C1300" s="19">
        <v>67000272</v>
      </c>
      <c r="D1300" s="13" t="s">
        <v>1676</v>
      </c>
      <c r="E1300" s="12">
        <v>1</v>
      </c>
      <c r="F1300" s="12">
        <v>90002001</v>
      </c>
      <c r="G1300" s="12">
        <v>0</v>
      </c>
      <c r="H1300" s="14">
        <v>0</v>
      </c>
      <c r="I1300" s="19">
        <v>1</v>
      </c>
      <c r="J1300" s="19">
        <v>0</v>
      </c>
      <c r="K1300" s="19">
        <v>0</v>
      </c>
      <c r="L1300" s="12">
        <v>0</v>
      </c>
      <c r="M1300" s="12">
        <v>0</v>
      </c>
      <c r="N1300" s="12">
        <v>1</v>
      </c>
      <c r="O1300" s="12">
        <v>1</v>
      </c>
      <c r="P1300" s="12">
        <v>0.1</v>
      </c>
      <c r="Q1300" s="12">
        <v>0</v>
      </c>
      <c r="R1300" s="7">
        <v>0</v>
      </c>
      <c r="S1300" s="12">
        <v>0</v>
      </c>
      <c r="T1300" s="12">
        <v>1</v>
      </c>
      <c r="U1300" s="12">
        <v>2</v>
      </c>
      <c r="V1300" s="12">
        <v>0</v>
      </c>
      <c r="W1300" s="12">
        <v>1.5</v>
      </c>
      <c r="X1300" s="12">
        <v>0</v>
      </c>
      <c r="Y1300" s="12">
        <v>0</v>
      </c>
      <c r="Z1300" s="12">
        <v>0</v>
      </c>
      <c r="AA1300" s="12">
        <v>0</v>
      </c>
      <c r="AB1300" s="12">
        <v>0</v>
      </c>
      <c r="AC1300" s="12">
        <v>0</v>
      </c>
      <c r="AD1300" s="12">
        <v>3</v>
      </c>
      <c r="AE1300" s="12">
        <v>2</v>
      </c>
      <c r="AF1300" s="12" t="s">
        <v>161</v>
      </c>
      <c r="AG1300" s="7">
        <v>7</v>
      </c>
      <c r="AH1300" s="7">
        <v>2</v>
      </c>
      <c r="AI1300" s="7">
        <v>0</v>
      </c>
      <c r="AJ1300" s="7">
        <v>1.5</v>
      </c>
      <c r="AK1300" s="12">
        <v>0</v>
      </c>
      <c r="AL1300" s="12">
        <v>0</v>
      </c>
      <c r="AM1300" s="12">
        <v>0</v>
      </c>
      <c r="AN1300" s="12">
        <v>1</v>
      </c>
      <c r="AO1300" s="12">
        <v>3000</v>
      </c>
      <c r="AP1300" s="12">
        <v>0.5</v>
      </c>
      <c r="AQ1300" s="12">
        <v>0</v>
      </c>
      <c r="AR1300" s="7">
        <v>0</v>
      </c>
      <c r="AS1300" s="12" t="s">
        <v>1677</v>
      </c>
      <c r="AT1300" s="13" t="s">
        <v>211</v>
      </c>
      <c r="AU1300" s="12">
        <v>0</v>
      </c>
      <c r="AV1300" s="19">
        <v>0</v>
      </c>
      <c r="AW1300" s="19">
        <v>0</v>
      </c>
      <c r="AX1300" s="13" t="s">
        <v>153</v>
      </c>
      <c r="AY1300" s="12">
        <v>0</v>
      </c>
      <c r="AZ1300" s="14">
        <v>0</v>
      </c>
      <c r="BA1300" s="14">
        <v>1</v>
      </c>
      <c r="BB1300" s="38" t="s">
        <v>1678</v>
      </c>
      <c r="BC1300" s="12">
        <v>0</v>
      </c>
      <c r="BD1300" s="12">
        <v>0</v>
      </c>
      <c r="BE1300" s="12">
        <v>0</v>
      </c>
      <c r="BF1300" s="12">
        <v>0</v>
      </c>
      <c r="BG1300" s="12">
        <v>0</v>
      </c>
      <c r="BH1300" s="12">
        <v>0</v>
      </c>
      <c r="BI1300" s="12">
        <v>0</v>
      </c>
      <c r="BJ1300" s="7">
        <v>0</v>
      </c>
      <c r="BK1300" s="7">
        <v>0</v>
      </c>
      <c r="BL1300" s="7">
        <v>0</v>
      </c>
      <c r="BM1300" s="7">
        <v>0</v>
      </c>
      <c r="BN1300" s="7">
        <v>0</v>
      </c>
      <c r="BO1300" s="7">
        <v>0</v>
      </c>
    </row>
    <row r="1301" spans="3:67" ht="20.100000000000001" customHeight="1">
      <c r="C1301" s="19">
        <v>67000273</v>
      </c>
      <c r="D1301" s="13" t="s">
        <v>1679</v>
      </c>
      <c r="E1301" s="12">
        <v>1</v>
      </c>
      <c r="F1301" s="12">
        <v>90002001</v>
      </c>
      <c r="G1301" s="12">
        <v>0</v>
      </c>
      <c r="H1301" s="14">
        <v>0</v>
      </c>
      <c r="I1301" s="19">
        <v>1</v>
      </c>
      <c r="J1301" s="19">
        <v>0</v>
      </c>
      <c r="K1301" s="19">
        <v>0</v>
      </c>
      <c r="L1301" s="12">
        <v>0</v>
      </c>
      <c r="M1301" s="12">
        <v>0</v>
      </c>
      <c r="N1301" s="12">
        <v>1</v>
      </c>
      <c r="O1301" s="12">
        <v>1</v>
      </c>
      <c r="P1301" s="12">
        <v>0.1</v>
      </c>
      <c r="Q1301" s="12">
        <v>0</v>
      </c>
      <c r="R1301" s="7">
        <v>0</v>
      </c>
      <c r="S1301" s="12">
        <v>0</v>
      </c>
      <c r="T1301" s="12">
        <v>1</v>
      </c>
      <c r="U1301" s="12">
        <v>2</v>
      </c>
      <c r="V1301" s="12">
        <v>0</v>
      </c>
      <c r="W1301" s="12">
        <v>2</v>
      </c>
      <c r="X1301" s="12">
        <v>0</v>
      </c>
      <c r="Y1301" s="12">
        <v>0</v>
      </c>
      <c r="Z1301" s="12">
        <v>0</v>
      </c>
      <c r="AA1301" s="12">
        <v>0</v>
      </c>
      <c r="AB1301" s="12">
        <v>0</v>
      </c>
      <c r="AC1301" s="12">
        <v>0</v>
      </c>
      <c r="AD1301" s="12">
        <v>3</v>
      </c>
      <c r="AE1301" s="12">
        <v>2</v>
      </c>
      <c r="AF1301" s="12" t="s">
        <v>161</v>
      </c>
      <c r="AG1301" s="7">
        <v>7</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v>0</v>
      </c>
      <c r="AZ1301" s="14">
        <v>0</v>
      </c>
      <c r="BA1301" s="14">
        <v>1</v>
      </c>
      <c r="BB1301" s="38" t="s">
        <v>1680</v>
      </c>
      <c r="BC1301" s="12">
        <v>0</v>
      </c>
      <c r="BD1301" s="12">
        <v>0</v>
      </c>
      <c r="BE1301" s="12">
        <v>0</v>
      </c>
      <c r="BF1301" s="12">
        <v>0</v>
      </c>
      <c r="BG1301" s="12">
        <v>0</v>
      </c>
      <c r="BH1301" s="12">
        <v>0</v>
      </c>
      <c r="BI1301" s="12">
        <v>0</v>
      </c>
      <c r="BJ1301" s="7">
        <v>0</v>
      </c>
      <c r="BK1301" s="7">
        <v>0</v>
      </c>
      <c r="BL1301" s="7">
        <v>0</v>
      </c>
      <c r="BM1301" s="7">
        <v>0</v>
      </c>
      <c r="BN1301" s="7">
        <v>0</v>
      </c>
      <c r="BO1301" s="7">
        <v>0</v>
      </c>
    </row>
    <row r="1302" spans="3:67" ht="20.100000000000001" customHeight="1">
      <c r="C1302" s="19">
        <v>67000274</v>
      </c>
      <c r="D1302" s="13" t="s">
        <v>1681</v>
      </c>
      <c r="E1302" s="12">
        <v>1</v>
      </c>
      <c r="F1302" s="12">
        <v>90002001</v>
      </c>
      <c r="G1302" s="12">
        <v>0</v>
      </c>
      <c r="H1302" s="14">
        <v>0</v>
      </c>
      <c r="I1302" s="19">
        <v>1</v>
      </c>
      <c r="J1302" s="19">
        <v>0</v>
      </c>
      <c r="K1302" s="19">
        <v>0</v>
      </c>
      <c r="L1302" s="12">
        <v>0</v>
      </c>
      <c r="M1302" s="12">
        <v>0</v>
      </c>
      <c r="N1302" s="12">
        <v>1</v>
      </c>
      <c r="O1302" s="12">
        <v>1</v>
      </c>
      <c r="P1302" s="12">
        <v>0.1</v>
      </c>
      <c r="Q1302" s="12">
        <v>0</v>
      </c>
      <c r="R1302" s="7">
        <v>0</v>
      </c>
      <c r="S1302" s="12">
        <v>0</v>
      </c>
      <c r="T1302" s="12">
        <v>1</v>
      </c>
      <c r="U1302" s="12">
        <v>2</v>
      </c>
      <c r="V1302" s="12">
        <v>0</v>
      </c>
      <c r="W1302" s="12">
        <v>1</v>
      </c>
      <c r="X1302" s="12">
        <v>0</v>
      </c>
      <c r="Y1302" s="12">
        <v>0</v>
      </c>
      <c r="Z1302" s="12">
        <v>0</v>
      </c>
      <c r="AA1302" s="12">
        <v>0</v>
      </c>
      <c r="AB1302" s="12">
        <v>0</v>
      </c>
      <c r="AC1302" s="12">
        <v>0</v>
      </c>
      <c r="AD1302" s="12">
        <v>10</v>
      </c>
      <c r="AE1302" s="12">
        <v>2</v>
      </c>
      <c r="AF1302" s="12" t="s">
        <v>161</v>
      </c>
      <c r="AG1302" s="7">
        <v>0</v>
      </c>
      <c r="AH1302" s="7">
        <v>0</v>
      </c>
      <c r="AI1302" s="7">
        <v>0</v>
      </c>
      <c r="AJ1302" s="7">
        <v>1.5</v>
      </c>
      <c r="AK1302" s="12">
        <v>0</v>
      </c>
      <c r="AL1302" s="12">
        <v>0</v>
      </c>
      <c r="AM1302" s="12">
        <v>0</v>
      </c>
      <c r="AN1302" s="12">
        <v>1</v>
      </c>
      <c r="AO1302" s="12">
        <v>3000</v>
      </c>
      <c r="AP1302" s="12">
        <v>0.5</v>
      </c>
      <c r="AQ1302" s="12">
        <v>0</v>
      </c>
      <c r="AR1302" s="7">
        <v>0</v>
      </c>
      <c r="AS1302" s="12" t="s">
        <v>675</v>
      </c>
      <c r="AT1302" s="13" t="s">
        <v>211</v>
      </c>
      <c r="AU1302" s="12">
        <v>0</v>
      </c>
      <c r="AV1302" s="19">
        <v>10000007</v>
      </c>
      <c r="AW1302" s="19">
        <v>23000070</v>
      </c>
      <c r="AX1302" s="13" t="s">
        <v>153</v>
      </c>
      <c r="AY1302" s="12">
        <v>0</v>
      </c>
      <c r="AZ1302" s="14">
        <v>0</v>
      </c>
      <c r="BA1302" s="14">
        <v>1</v>
      </c>
      <c r="BB1302" s="38" t="s">
        <v>1682</v>
      </c>
      <c r="BC1302" s="12">
        <v>0</v>
      </c>
      <c r="BD1302" s="12">
        <v>0</v>
      </c>
      <c r="BE1302" s="12">
        <v>0</v>
      </c>
      <c r="BF1302" s="12">
        <v>0</v>
      </c>
      <c r="BG1302" s="12">
        <v>0</v>
      </c>
      <c r="BH1302" s="12">
        <v>0</v>
      </c>
      <c r="BI1302" s="12">
        <v>0</v>
      </c>
      <c r="BJ1302" s="7">
        <v>0</v>
      </c>
      <c r="BK1302" s="7">
        <v>0</v>
      </c>
      <c r="BL1302" s="7">
        <v>0</v>
      </c>
      <c r="BM1302" s="7">
        <v>0</v>
      </c>
      <c r="BN1302" s="7">
        <v>0</v>
      </c>
      <c r="BO1302" s="7">
        <v>0</v>
      </c>
    </row>
    <row r="1303" spans="3:67" ht="20.100000000000001" customHeight="1">
      <c r="C1303" s="19">
        <v>67000275</v>
      </c>
      <c r="D1303" s="56" t="s">
        <v>1683</v>
      </c>
      <c r="E1303" s="12">
        <v>1</v>
      </c>
      <c r="F1303" s="12">
        <v>90002001</v>
      </c>
      <c r="G1303" s="57">
        <v>0</v>
      </c>
      <c r="H1303" s="14">
        <v>0</v>
      </c>
      <c r="I1303" s="19">
        <v>1</v>
      </c>
      <c r="J1303" s="19">
        <v>0</v>
      </c>
      <c r="K1303" s="19">
        <v>0</v>
      </c>
      <c r="L1303" s="57">
        <v>0</v>
      </c>
      <c r="M1303" s="57">
        <v>0</v>
      </c>
      <c r="N1303" s="57">
        <v>1</v>
      </c>
      <c r="O1303" s="57">
        <v>2</v>
      </c>
      <c r="P1303" s="57">
        <v>1</v>
      </c>
      <c r="Q1303" s="57">
        <v>0</v>
      </c>
      <c r="R1303" s="7">
        <v>0</v>
      </c>
      <c r="S1303" s="57">
        <v>0</v>
      </c>
      <c r="T1303" s="12">
        <v>1</v>
      </c>
      <c r="U1303" s="57">
        <v>2</v>
      </c>
      <c r="V1303" s="57">
        <v>0</v>
      </c>
      <c r="W1303" s="57">
        <v>0</v>
      </c>
      <c r="X1303" s="57">
        <v>0</v>
      </c>
      <c r="Y1303" s="57">
        <v>0</v>
      </c>
      <c r="Z1303" s="57">
        <v>0</v>
      </c>
      <c r="AA1303" s="57">
        <v>0</v>
      </c>
      <c r="AB1303" s="57">
        <v>0</v>
      </c>
      <c r="AC1303" s="57">
        <v>0</v>
      </c>
      <c r="AD1303" s="57">
        <v>20</v>
      </c>
      <c r="AE1303" s="57">
        <v>2</v>
      </c>
      <c r="AF1303" s="57" t="s">
        <v>161</v>
      </c>
      <c r="AG1303" s="7">
        <v>0</v>
      </c>
      <c r="AH1303" s="7">
        <v>0</v>
      </c>
      <c r="AI1303" s="7">
        <v>0</v>
      </c>
      <c r="AJ1303" s="64">
        <v>1.5</v>
      </c>
      <c r="AK1303" s="57">
        <v>0</v>
      </c>
      <c r="AL1303" s="57">
        <v>0</v>
      </c>
      <c r="AM1303" s="57">
        <v>0</v>
      </c>
      <c r="AN1303" s="57">
        <v>1</v>
      </c>
      <c r="AO1303" s="57">
        <v>3000</v>
      </c>
      <c r="AP1303" s="57">
        <v>0.5</v>
      </c>
      <c r="AQ1303" s="57">
        <v>0</v>
      </c>
      <c r="AR1303" s="7">
        <v>0</v>
      </c>
      <c r="AS1303" s="57" t="s">
        <v>1684</v>
      </c>
      <c r="AT1303" s="56" t="s">
        <v>211</v>
      </c>
      <c r="AU1303" s="12">
        <v>0</v>
      </c>
      <c r="AV1303" s="68">
        <v>10000007</v>
      </c>
      <c r="AW1303" s="19">
        <v>23000050</v>
      </c>
      <c r="AX1303" s="56" t="s">
        <v>153</v>
      </c>
      <c r="AY1303" s="57">
        <v>0</v>
      </c>
      <c r="AZ1303" s="75">
        <v>0</v>
      </c>
      <c r="BA1303" s="14">
        <v>1</v>
      </c>
      <c r="BB1303" s="76" t="s">
        <v>1685</v>
      </c>
      <c r="BC1303" s="57">
        <v>0</v>
      </c>
      <c r="BD1303" s="12">
        <v>0</v>
      </c>
      <c r="BE1303" s="57">
        <v>0</v>
      </c>
      <c r="BF1303" s="57">
        <v>0</v>
      </c>
      <c r="BG1303" s="57">
        <v>0</v>
      </c>
      <c r="BH1303" s="57">
        <v>0</v>
      </c>
      <c r="BI1303" s="12">
        <v>0</v>
      </c>
      <c r="BJ1303" s="7">
        <v>0</v>
      </c>
      <c r="BK1303" s="7">
        <v>0</v>
      </c>
      <c r="BL1303" s="7">
        <v>0</v>
      </c>
      <c r="BM1303" s="7">
        <v>0</v>
      </c>
      <c r="BN1303" s="7">
        <v>0</v>
      </c>
      <c r="BO1303" s="7">
        <v>0</v>
      </c>
    </row>
    <row r="1304" spans="3:67" ht="20.100000000000001" customHeight="1">
      <c r="C1304" s="19">
        <v>67000276</v>
      </c>
      <c r="D1304" s="56" t="s">
        <v>1686</v>
      </c>
      <c r="E1304" s="12">
        <v>1</v>
      </c>
      <c r="F1304" s="12">
        <v>90002001</v>
      </c>
      <c r="G1304" s="57">
        <v>0</v>
      </c>
      <c r="H1304" s="14">
        <v>0</v>
      </c>
      <c r="I1304" s="19">
        <v>1</v>
      </c>
      <c r="J1304" s="19">
        <v>0</v>
      </c>
      <c r="K1304" s="19">
        <v>0</v>
      </c>
      <c r="L1304" s="57">
        <v>0</v>
      </c>
      <c r="M1304" s="57">
        <v>0</v>
      </c>
      <c r="N1304" s="57">
        <v>1</v>
      </c>
      <c r="O1304" s="57">
        <v>2</v>
      </c>
      <c r="P1304" s="57">
        <v>1</v>
      </c>
      <c r="Q1304" s="57">
        <v>0</v>
      </c>
      <c r="R1304" s="7">
        <v>0</v>
      </c>
      <c r="S1304" s="57">
        <v>0</v>
      </c>
      <c r="T1304" s="12">
        <v>1</v>
      </c>
      <c r="U1304" s="57">
        <v>2</v>
      </c>
      <c r="V1304" s="57">
        <v>0</v>
      </c>
      <c r="W1304" s="57">
        <v>0</v>
      </c>
      <c r="X1304" s="57">
        <v>0</v>
      </c>
      <c r="Y1304" s="57">
        <v>0</v>
      </c>
      <c r="Z1304" s="57">
        <v>0</v>
      </c>
      <c r="AA1304" s="57">
        <v>0</v>
      </c>
      <c r="AB1304" s="57">
        <v>0</v>
      </c>
      <c r="AC1304" s="57">
        <v>0</v>
      </c>
      <c r="AD1304" s="57">
        <v>30</v>
      </c>
      <c r="AE1304" s="57">
        <v>2</v>
      </c>
      <c r="AF1304" s="57" t="s">
        <v>161</v>
      </c>
      <c r="AG1304" s="7">
        <v>0</v>
      </c>
      <c r="AH1304" s="7">
        <v>0</v>
      </c>
      <c r="AI1304" s="7">
        <v>0</v>
      </c>
      <c r="AJ1304" s="64">
        <v>1.5</v>
      </c>
      <c r="AK1304" s="57">
        <v>0</v>
      </c>
      <c r="AL1304" s="57">
        <v>0</v>
      </c>
      <c r="AM1304" s="57">
        <v>0</v>
      </c>
      <c r="AN1304" s="57">
        <v>1</v>
      </c>
      <c r="AO1304" s="57">
        <v>3000</v>
      </c>
      <c r="AP1304" s="57">
        <v>0.5</v>
      </c>
      <c r="AQ1304" s="57">
        <v>0</v>
      </c>
      <c r="AR1304" s="7">
        <v>0</v>
      </c>
      <c r="AS1304" s="57" t="s">
        <v>1687</v>
      </c>
      <c r="AT1304" s="56" t="s">
        <v>211</v>
      </c>
      <c r="AU1304" s="12">
        <v>0</v>
      </c>
      <c r="AV1304" s="68">
        <v>10000007</v>
      </c>
      <c r="AW1304" s="19">
        <v>23000060</v>
      </c>
      <c r="AX1304" s="56" t="s">
        <v>153</v>
      </c>
      <c r="AY1304" s="57">
        <v>0</v>
      </c>
      <c r="AZ1304" s="75">
        <v>0</v>
      </c>
      <c r="BA1304" s="75">
        <v>0</v>
      </c>
      <c r="BB1304" s="76" t="s">
        <v>1688</v>
      </c>
      <c r="BC1304" s="57">
        <v>0</v>
      </c>
      <c r="BD1304" s="12">
        <v>0</v>
      </c>
      <c r="BE1304" s="57">
        <v>0</v>
      </c>
      <c r="BF1304" s="57">
        <v>0</v>
      </c>
      <c r="BG1304" s="57">
        <v>0</v>
      </c>
      <c r="BH1304" s="57">
        <v>0</v>
      </c>
      <c r="BI1304" s="12">
        <v>0</v>
      </c>
      <c r="BJ1304" s="7">
        <v>0</v>
      </c>
      <c r="BK1304" s="7">
        <v>0</v>
      </c>
      <c r="BL1304" s="7">
        <v>0</v>
      </c>
      <c r="BM1304" s="7">
        <v>0</v>
      </c>
      <c r="BN1304" s="7">
        <v>0</v>
      </c>
      <c r="BO1304" s="7">
        <v>0</v>
      </c>
    </row>
    <row r="1305" spans="3:67" ht="20.100000000000001" customHeight="1">
      <c r="C1305" s="19">
        <v>67000277</v>
      </c>
      <c r="D1305" s="56" t="s">
        <v>400</v>
      </c>
      <c r="E1305" s="12">
        <v>1</v>
      </c>
      <c r="F1305" s="12">
        <v>90002001</v>
      </c>
      <c r="G1305" s="57">
        <v>0</v>
      </c>
      <c r="H1305" s="14">
        <v>0</v>
      </c>
      <c r="I1305" s="19">
        <v>1</v>
      </c>
      <c r="J1305" s="19">
        <v>0</v>
      </c>
      <c r="K1305" s="19">
        <v>0</v>
      </c>
      <c r="L1305" s="57">
        <v>0</v>
      </c>
      <c r="M1305" s="57">
        <v>0</v>
      </c>
      <c r="N1305" s="57">
        <v>1</v>
      </c>
      <c r="O1305" s="57">
        <v>0</v>
      </c>
      <c r="P1305" s="57">
        <v>0</v>
      </c>
      <c r="Q1305" s="57">
        <v>0</v>
      </c>
      <c r="R1305" s="7">
        <v>0</v>
      </c>
      <c r="S1305" s="57">
        <v>0</v>
      </c>
      <c r="T1305" s="12">
        <v>1</v>
      </c>
      <c r="U1305" s="57">
        <v>2</v>
      </c>
      <c r="V1305" s="57">
        <v>0</v>
      </c>
      <c r="W1305" s="57">
        <v>1</v>
      </c>
      <c r="X1305" s="57">
        <v>0</v>
      </c>
      <c r="Y1305" s="57">
        <v>0</v>
      </c>
      <c r="Z1305" s="57">
        <v>0</v>
      </c>
      <c r="AA1305" s="57">
        <v>0</v>
      </c>
      <c r="AB1305" s="57">
        <v>0</v>
      </c>
      <c r="AC1305" s="57">
        <v>0</v>
      </c>
      <c r="AD1305" s="57">
        <v>30</v>
      </c>
      <c r="AE1305" s="57">
        <v>2</v>
      </c>
      <c r="AF1305" s="57" t="s">
        <v>401</v>
      </c>
      <c r="AG1305" s="7">
        <v>0</v>
      </c>
      <c r="AH1305" s="7">
        <v>2</v>
      </c>
      <c r="AI1305" s="7">
        <v>0</v>
      </c>
      <c r="AJ1305" s="64">
        <v>0</v>
      </c>
      <c r="AK1305" s="57">
        <v>0</v>
      </c>
      <c r="AL1305" s="57">
        <v>0</v>
      </c>
      <c r="AM1305" s="57">
        <v>0</v>
      </c>
      <c r="AN1305" s="57">
        <v>5</v>
      </c>
      <c r="AO1305" s="57">
        <v>5000</v>
      </c>
      <c r="AP1305" s="57">
        <v>0</v>
      </c>
      <c r="AQ1305" s="57">
        <v>0</v>
      </c>
      <c r="AR1305" s="7">
        <v>0</v>
      </c>
      <c r="AS1305" s="57">
        <v>0</v>
      </c>
      <c r="AT1305" s="56" t="s">
        <v>211</v>
      </c>
      <c r="AU1305" s="12">
        <v>0</v>
      </c>
      <c r="AV1305" s="68">
        <v>0</v>
      </c>
      <c r="AW1305" s="19">
        <v>21000010</v>
      </c>
      <c r="AX1305" s="56" t="s">
        <v>402</v>
      </c>
      <c r="AY1305" s="57" t="s">
        <v>1689</v>
      </c>
      <c r="AZ1305" s="75">
        <v>0</v>
      </c>
      <c r="BA1305" s="75">
        <v>0</v>
      </c>
      <c r="BB1305" s="76" t="s">
        <v>1688</v>
      </c>
      <c r="BC1305" s="57">
        <v>0</v>
      </c>
      <c r="BD1305" s="12">
        <v>0</v>
      </c>
      <c r="BE1305" s="57">
        <v>0</v>
      </c>
      <c r="BF1305" s="57">
        <v>0</v>
      </c>
      <c r="BG1305" s="57">
        <v>0</v>
      </c>
      <c r="BH1305" s="57">
        <v>0</v>
      </c>
      <c r="BI1305" s="12">
        <v>0</v>
      </c>
      <c r="BJ1305" s="7">
        <v>0</v>
      </c>
      <c r="BK1305" s="7">
        <v>0</v>
      </c>
      <c r="BL1305" s="7">
        <v>0</v>
      </c>
      <c r="BM1305" s="7">
        <v>0</v>
      </c>
      <c r="BN1305" s="7">
        <v>0</v>
      </c>
      <c r="BO1305" s="7">
        <v>0</v>
      </c>
    </row>
    <row r="1306" spans="3:67" ht="20.100000000000001" customHeight="1">
      <c r="C1306" s="19">
        <v>67000278</v>
      </c>
      <c r="D1306" s="20" t="s">
        <v>1690</v>
      </c>
      <c r="E1306" s="12">
        <v>1</v>
      </c>
      <c r="F1306" s="19">
        <v>63001001</v>
      </c>
      <c r="G1306" s="19">
        <v>0</v>
      </c>
      <c r="H1306" s="14">
        <v>0</v>
      </c>
      <c r="I1306" s="19">
        <v>1</v>
      </c>
      <c r="J1306" s="19">
        <v>0</v>
      </c>
      <c r="K1306" s="12">
        <v>0</v>
      </c>
      <c r="L1306" s="19">
        <v>0</v>
      </c>
      <c r="M1306" s="19">
        <v>0</v>
      </c>
      <c r="N1306" s="19">
        <v>1</v>
      </c>
      <c r="O1306" s="19">
        <v>0</v>
      </c>
      <c r="P1306" s="19">
        <v>1</v>
      </c>
      <c r="Q1306" s="19">
        <v>0</v>
      </c>
      <c r="R1306" s="7">
        <v>0</v>
      </c>
      <c r="S1306" s="14">
        <v>0</v>
      </c>
      <c r="T1306" s="12">
        <v>1</v>
      </c>
      <c r="U1306" s="19">
        <v>2</v>
      </c>
      <c r="V1306" s="19">
        <v>0</v>
      </c>
      <c r="W1306" s="19">
        <v>0</v>
      </c>
      <c r="X1306" s="19">
        <v>0</v>
      </c>
      <c r="Y1306" s="19">
        <v>0</v>
      </c>
      <c r="Z1306" s="19">
        <v>0</v>
      </c>
      <c r="AA1306" s="19">
        <v>0</v>
      </c>
      <c r="AB1306" s="19">
        <v>1</v>
      </c>
      <c r="AC1306" s="19">
        <v>0</v>
      </c>
      <c r="AD1306" s="19">
        <v>60</v>
      </c>
      <c r="AE1306" s="19">
        <v>2</v>
      </c>
      <c r="AF1306" s="19" t="s">
        <v>1691</v>
      </c>
      <c r="AG1306" s="7">
        <v>0</v>
      </c>
      <c r="AH1306" s="7">
        <v>0</v>
      </c>
      <c r="AI1306" s="7">
        <v>0</v>
      </c>
      <c r="AJ1306" s="7">
        <v>0</v>
      </c>
      <c r="AK1306" s="19">
        <v>0</v>
      </c>
      <c r="AL1306" s="19">
        <v>0</v>
      </c>
      <c r="AM1306" s="19">
        <v>0</v>
      </c>
      <c r="AN1306" s="19">
        <v>1</v>
      </c>
      <c r="AO1306" s="19">
        <v>1800000</v>
      </c>
      <c r="AP1306" s="19">
        <v>0</v>
      </c>
      <c r="AQ1306" s="19">
        <v>0</v>
      </c>
      <c r="AR1306" s="7">
        <v>0</v>
      </c>
      <c r="AS1306" s="19">
        <v>90106002</v>
      </c>
      <c r="AT1306" s="20" t="s">
        <v>151</v>
      </c>
      <c r="AU1306" s="19">
        <v>0</v>
      </c>
      <c r="AV1306" s="19">
        <v>0</v>
      </c>
      <c r="AW1306" s="19">
        <v>0</v>
      </c>
      <c r="AX1306" s="20" t="s">
        <v>924</v>
      </c>
      <c r="AY1306" s="20">
        <v>0</v>
      </c>
      <c r="AZ1306" s="14">
        <v>0</v>
      </c>
      <c r="BA1306" s="14">
        <v>0</v>
      </c>
      <c r="BB1306" s="96" t="s">
        <v>866</v>
      </c>
      <c r="BC1306" s="19">
        <v>0</v>
      </c>
      <c r="BD1306" s="12">
        <v>0</v>
      </c>
      <c r="BE1306" s="19">
        <v>0</v>
      </c>
      <c r="BF1306" s="19">
        <v>0</v>
      </c>
      <c r="BG1306" s="19">
        <v>0</v>
      </c>
      <c r="BH1306" s="19">
        <v>0</v>
      </c>
      <c r="BI1306" s="10">
        <v>0</v>
      </c>
      <c r="BJ1306" s="7">
        <v>0</v>
      </c>
      <c r="BK1306" s="7">
        <v>0</v>
      </c>
      <c r="BL1306" s="7">
        <v>0</v>
      </c>
      <c r="BM1306" s="7">
        <v>0</v>
      </c>
      <c r="BN1306" s="7">
        <v>0</v>
      </c>
      <c r="BO1306" s="7">
        <v>0</v>
      </c>
    </row>
    <row r="1307" spans="3:67" ht="19.5" customHeight="1">
      <c r="C1307" s="19">
        <v>67000279</v>
      </c>
      <c r="D1307" s="13" t="s">
        <v>1692</v>
      </c>
      <c r="E1307" s="12">
        <v>1</v>
      </c>
      <c r="F1307" s="12">
        <v>62011201</v>
      </c>
      <c r="G1307" s="12">
        <v>0</v>
      </c>
      <c r="H1307" s="14">
        <v>0</v>
      </c>
      <c r="I1307" s="12">
        <v>5</v>
      </c>
      <c r="J1307" s="12">
        <v>3</v>
      </c>
      <c r="K1307" s="12">
        <v>0</v>
      </c>
      <c r="L1307" s="12">
        <v>0</v>
      </c>
      <c r="M1307" s="12">
        <v>0</v>
      </c>
      <c r="N1307" s="12">
        <v>1</v>
      </c>
      <c r="O1307" s="12">
        <v>0</v>
      </c>
      <c r="P1307" s="12">
        <v>0</v>
      </c>
      <c r="Q1307" s="12">
        <v>0</v>
      </c>
      <c r="R1307" s="7">
        <v>0</v>
      </c>
      <c r="S1307" s="12">
        <v>0</v>
      </c>
      <c r="T1307" s="12">
        <v>1</v>
      </c>
      <c r="U1307" s="12">
        <v>2</v>
      </c>
      <c r="V1307" s="12">
        <v>0</v>
      </c>
      <c r="W1307" s="12">
        <v>1.5</v>
      </c>
      <c r="X1307" s="12">
        <v>10</v>
      </c>
      <c r="Y1307" s="12">
        <v>1</v>
      </c>
      <c r="Z1307" s="12">
        <v>0</v>
      </c>
      <c r="AA1307" s="12">
        <v>0</v>
      </c>
      <c r="AB1307" s="12">
        <v>0</v>
      </c>
      <c r="AC1307" s="12">
        <v>0</v>
      </c>
      <c r="AD1307" s="12">
        <v>5</v>
      </c>
      <c r="AE1307" s="12">
        <v>1</v>
      </c>
      <c r="AF1307" s="12">
        <v>10</v>
      </c>
      <c r="AG1307" s="7">
        <v>0</v>
      </c>
      <c r="AH1307" s="7">
        <v>0</v>
      </c>
      <c r="AI1307" s="7">
        <v>0</v>
      </c>
      <c r="AJ1307" s="7">
        <v>0</v>
      </c>
      <c r="AK1307" s="12">
        <v>0</v>
      </c>
      <c r="AL1307" s="12">
        <v>0</v>
      </c>
      <c r="AM1307" s="12">
        <v>0</v>
      </c>
      <c r="AN1307" s="12">
        <v>0.5</v>
      </c>
      <c r="AO1307" s="12">
        <v>3000</v>
      </c>
      <c r="AP1307" s="12">
        <v>0.2</v>
      </c>
      <c r="AQ1307" s="12">
        <v>0</v>
      </c>
      <c r="AR1307" s="7">
        <v>0</v>
      </c>
      <c r="AS1307" s="12" t="s">
        <v>151</v>
      </c>
      <c r="AT1307" s="13" t="s">
        <v>395</v>
      </c>
      <c r="AU1307" s="12" t="s">
        <v>346</v>
      </c>
      <c r="AV1307" s="19">
        <v>10000007</v>
      </c>
      <c r="AW1307" s="19">
        <v>21000020</v>
      </c>
      <c r="AX1307" s="13" t="s">
        <v>699</v>
      </c>
      <c r="AY1307" s="12">
        <v>0</v>
      </c>
      <c r="AZ1307" s="14">
        <v>0</v>
      </c>
      <c r="BA1307" s="14">
        <v>0</v>
      </c>
      <c r="BB1307" s="96" t="s">
        <v>1693</v>
      </c>
      <c r="BC1307" s="12">
        <v>0</v>
      </c>
      <c r="BD1307" s="12">
        <v>0</v>
      </c>
      <c r="BE1307" s="12">
        <v>0</v>
      </c>
      <c r="BF1307" s="12">
        <v>0</v>
      </c>
      <c r="BG1307" s="12">
        <v>0</v>
      </c>
      <c r="BH1307" s="12">
        <v>0</v>
      </c>
      <c r="BI1307" s="10">
        <v>0</v>
      </c>
      <c r="BJ1307" s="7">
        <v>0</v>
      </c>
      <c r="BK1307" s="7">
        <v>0</v>
      </c>
      <c r="BL1307" s="7">
        <v>0</v>
      </c>
      <c r="BM1307" s="7">
        <v>0</v>
      </c>
      <c r="BN1307" s="7">
        <v>0</v>
      </c>
      <c r="BO1307" s="7">
        <v>0</v>
      </c>
    </row>
    <row r="1308" spans="3:67" ht="20.100000000000001" customHeight="1">
      <c r="C1308" s="19">
        <v>67000280</v>
      </c>
      <c r="D1308" s="13" t="s">
        <v>1694</v>
      </c>
      <c r="E1308" s="12">
        <v>1</v>
      </c>
      <c r="F1308" s="12">
        <v>62011201</v>
      </c>
      <c r="G1308" s="12">
        <v>0</v>
      </c>
      <c r="H1308" s="14">
        <v>0</v>
      </c>
      <c r="I1308" s="12">
        <v>5</v>
      </c>
      <c r="J1308" s="12">
        <v>3</v>
      </c>
      <c r="K1308" s="12">
        <v>0</v>
      </c>
      <c r="L1308" s="12">
        <v>0</v>
      </c>
      <c r="M1308" s="12">
        <v>0</v>
      </c>
      <c r="N1308" s="12">
        <v>1</v>
      </c>
      <c r="O1308" s="12">
        <v>0</v>
      </c>
      <c r="P1308" s="12">
        <v>0</v>
      </c>
      <c r="Q1308" s="12">
        <v>0</v>
      </c>
      <c r="R1308" s="7">
        <v>0</v>
      </c>
      <c r="S1308" s="12">
        <v>0</v>
      </c>
      <c r="T1308" s="12">
        <v>1</v>
      </c>
      <c r="U1308" s="12">
        <v>2</v>
      </c>
      <c r="V1308" s="12">
        <v>0</v>
      </c>
      <c r="W1308" s="12">
        <v>1.5</v>
      </c>
      <c r="X1308" s="12">
        <v>10</v>
      </c>
      <c r="Y1308" s="12">
        <v>1</v>
      </c>
      <c r="Z1308" s="12">
        <v>0</v>
      </c>
      <c r="AA1308" s="12">
        <v>0</v>
      </c>
      <c r="AB1308" s="12">
        <v>0</v>
      </c>
      <c r="AC1308" s="12">
        <v>0</v>
      </c>
      <c r="AD1308" s="12">
        <v>5</v>
      </c>
      <c r="AE1308" s="12">
        <v>1</v>
      </c>
      <c r="AF1308" s="57">
        <v>3</v>
      </c>
      <c r="AG1308" s="7">
        <v>2</v>
      </c>
      <c r="AH1308" s="7">
        <v>1</v>
      </c>
      <c r="AI1308" s="7">
        <v>0</v>
      </c>
      <c r="AJ1308" s="7">
        <v>8</v>
      </c>
      <c r="AK1308" s="12">
        <v>0</v>
      </c>
      <c r="AL1308" s="12">
        <v>0</v>
      </c>
      <c r="AM1308" s="12">
        <v>0</v>
      </c>
      <c r="AN1308" s="12">
        <v>0.5</v>
      </c>
      <c r="AO1308" s="12">
        <v>10000</v>
      </c>
      <c r="AP1308" s="12">
        <v>0.2</v>
      </c>
      <c r="AQ1308" s="12">
        <v>0</v>
      </c>
      <c r="AR1308" s="7">
        <v>0</v>
      </c>
      <c r="AS1308" s="12" t="s">
        <v>151</v>
      </c>
      <c r="AT1308" s="13" t="s">
        <v>395</v>
      </c>
      <c r="AU1308" s="12" t="s">
        <v>346</v>
      </c>
      <c r="AV1308" s="19">
        <v>10000007</v>
      </c>
      <c r="AW1308" s="19">
        <v>21102020</v>
      </c>
      <c r="AX1308" s="13" t="s">
        <v>699</v>
      </c>
      <c r="AY1308" s="12">
        <v>0</v>
      </c>
      <c r="AZ1308" s="14">
        <v>0</v>
      </c>
      <c r="BA1308" s="14">
        <v>0</v>
      </c>
      <c r="BB1308" s="96" t="s">
        <v>1695</v>
      </c>
      <c r="BC1308" s="12">
        <v>0</v>
      </c>
      <c r="BD1308" s="12">
        <v>0</v>
      </c>
      <c r="BE1308" s="12">
        <v>0</v>
      </c>
      <c r="BF1308" s="12">
        <v>0</v>
      </c>
      <c r="BG1308" s="12">
        <v>0</v>
      </c>
      <c r="BH1308" s="12">
        <v>0</v>
      </c>
      <c r="BI1308" s="10">
        <v>0</v>
      </c>
      <c r="BJ1308" s="7">
        <v>0</v>
      </c>
      <c r="BK1308" s="7">
        <v>0</v>
      </c>
      <c r="BL1308" s="7">
        <v>0</v>
      </c>
      <c r="BM1308" s="7">
        <v>0</v>
      </c>
      <c r="BN1308" s="7">
        <v>0</v>
      </c>
      <c r="BO1308" s="7">
        <v>0</v>
      </c>
    </row>
    <row r="1309" spans="3:67" ht="20.100000000000001" customHeight="1">
      <c r="C1309" s="19">
        <v>67000281</v>
      </c>
      <c r="D1309" s="13" t="s">
        <v>1696</v>
      </c>
      <c r="E1309" s="12">
        <v>1</v>
      </c>
      <c r="F1309" s="12">
        <v>62011201</v>
      </c>
      <c r="G1309" s="12">
        <v>0</v>
      </c>
      <c r="H1309" s="14">
        <v>0</v>
      </c>
      <c r="I1309" s="12">
        <v>5</v>
      </c>
      <c r="J1309" s="12">
        <v>3</v>
      </c>
      <c r="K1309" s="12">
        <v>0</v>
      </c>
      <c r="L1309" s="12">
        <v>0</v>
      </c>
      <c r="M1309" s="12">
        <v>0</v>
      </c>
      <c r="N1309" s="12">
        <v>1</v>
      </c>
      <c r="O1309" s="12">
        <v>0</v>
      </c>
      <c r="P1309" s="12">
        <v>0</v>
      </c>
      <c r="Q1309" s="12">
        <v>0</v>
      </c>
      <c r="R1309" s="7">
        <v>0</v>
      </c>
      <c r="S1309" s="12">
        <v>0</v>
      </c>
      <c r="T1309" s="12">
        <v>1</v>
      </c>
      <c r="U1309" s="12">
        <v>2</v>
      </c>
      <c r="V1309" s="12">
        <v>0</v>
      </c>
      <c r="W1309" s="12">
        <v>1.5</v>
      </c>
      <c r="X1309" s="12">
        <v>10</v>
      </c>
      <c r="Y1309" s="12">
        <v>1</v>
      </c>
      <c r="Z1309" s="12">
        <v>0</v>
      </c>
      <c r="AA1309" s="12">
        <v>0</v>
      </c>
      <c r="AB1309" s="12">
        <v>0</v>
      </c>
      <c r="AC1309" s="12">
        <v>0</v>
      </c>
      <c r="AD1309" s="12">
        <v>5</v>
      </c>
      <c r="AE1309" s="12">
        <v>1</v>
      </c>
      <c r="AF1309" s="57">
        <v>3</v>
      </c>
      <c r="AG1309" s="7">
        <v>0</v>
      </c>
      <c r="AH1309" s="7">
        <v>2</v>
      </c>
      <c r="AI1309" s="7">
        <v>0</v>
      </c>
      <c r="AJ1309" s="7">
        <v>3</v>
      </c>
      <c r="AK1309" s="12">
        <v>0</v>
      </c>
      <c r="AL1309" s="12">
        <v>0</v>
      </c>
      <c r="AM1309" s="12">
        <v>0</v>
      </c>
      <c r="AN1309" s="12">
        <v>0.5</v>
      </c>
      <c r="AO1309" s="12">
        <v>10000</v>
      </c>
      <c r="AP1309" s="12">
        <v>0.2</v>
      </c>
      <c r="AQ1309" s="12">
        <v>3</v>
      </c>
      <c r="AR1309" s="7">
        <v>0</v>
      </c>
      <c r="AS1309" s="12" t="s">
        <v>151</v>
      </c>
      <c r="AT1309" s="13" t="s">
        <v>395</v>
      </c>
      <c r="AU1309" s="12" t="s">
        <v>346</v>
      </c>
      <c r="AV1309" s="19">
        <v>10000007</v>
      </c>
      <c r="AW1309" s="19">
        <v>21102020</v>
      </c>
      <c r="AX1309" s="13" t="s">
        <v>707</v>
      </c>
      <c r="AY1309" s="12">
        <v>0</v>
      </c>
      <c r="AZ1309" s="14">
        <v>0</v>
      </c>
      <c r="BA1309" s="14">
        <v>0</v>
      </c>
      <c r="BB1309" s="96" t="s">
        <v>1697</v>
      </c>
      <c r="BC1309" s="12">
        <v>0</v>
      </c>
      <c r="BD1309" s="12">
        <v>0</v>
      </c>
      <c r="BE1309" s="12">
        <v>0</v>
      </c>
      <c r="BF1309" s="12">
        <v>0</v>
      </c>
      <c r="BG1309" s="12">
        <v>0</v>
      </c>
      <c r="BH1309" s="12">
        <v>0</v>
      </c>
      <c r="BI1309" s="10">
        <v>0</v>
      </c>
      <c r="BJ1309" s="7">
        <v>0</v>
      </c>
      <c r="BK1309" s="7">
        <v>0</v>
      </c>
      <c r="BL1309" s="7">
        <v>0</v>
      </c>
      <c r="BM1309" s="7">
        <v>0</v>
      </c>
      <c r="BN1309" s="7">
        <v>0</v>
      </c>
      <c r="BO1309" s="7">
        <v>0</v>
      </c>
    </row>
    <row r="1310" spans="3:67" ht="19.5" customHeight="1">
      <c r="C1310" s="19">
        <v>67000282</v>
      </c>
      <c r="D1310" s="13" t="s">
        <v>1698</v>
      </c>
      <c r="E1310" s="12">
        <v>1</v>
      </c>
      <c r="F1310" s="19">
        <v>61021201</v>
      </c>
      <c r="G1310" s="19">
        <v>0</v>
      </c>
      <c r="H1310" s="14">
        <v>0</v>
      </c>
      <c r="I1310" s="12">
        <f>I1304+5</f>
        <v>6</v>
      </c>
      <c r="J1310" s="12">
        <v>5</v>
      </c>
      <c r="K1310" s="12">
        <v>0</v>
      </c>
      <c r="L1310" s="19">
        <v>0</v>
      </c>
      <c r="M1310" s="19">
        <v>0</v>
      </c>
      <c r="N1310" s="19">
        <v>1</v>
      </c>
      <c r="O1310" s="19">
        <v>0</v>
      </c>
      <c r="P1310" s="19">
        <v>0</v>
      </c>
      <c r="Q1310" s="19">
        <v>0</v>
      </c>
      <c r="R1310" s="7">
        <v>0</v>
      </c>
      <c r="S1310" s="14">
        <v>0</v>
      </c>
      <c r="T1310" s="12">
        <v>1</v>
      </c>
      <c r="U1310" s="19">
        <v>2</v>
      </c>
      <c r="V1310" s="19">
        <v>0</v>
      </c>
      <c r="W1310" s="12">
        <v>3.5</v>
      </c>
      <c r="X1310" s="12">
        <v>500</v>
      </c>
      <c r="Y1310" s="19">
        <v>1</v>
      </c>
      <c r="Z1310" s="19">
        <v>0</v>
      </c>
      <c r="AA1310" s="19">
        <v>0</v>
      </c>
      <c r="AB1310" s="19">
        <v>0</v>
      </c>
      <c r="AC1310" s="19">
        <v>0</v>
      </c>
      <c r="AD1310" s="19">
        <v>7</v>
      </c>
      <c r="AE1310" s="19">
        <v>1</v>
      </c>
      <c r="AF1310" s="19">
        <v>3</v>
      </c>
      <c r="AG1310" s="7">
        <v>2</v>
      </c>
      <c r="AH1310" s="7">
        <v>1</v>
      </c>
      <c r="AI1310" s="7">
        <v>0</v>
      </c>
      <c r="AJ1310" s="7">
        <v>8</v>
      </c>
      <c r="AK1310" s="19">
        <v>0</v>
      </c>
      <c r="AL1310" s="19">
        <v>0.5</v>
      </c>
      <c r="AM1310" s="19">
        <v>0</v>
      </c>
      <c r="AN1310" s="19">
        <v>0.25</v>
      </c>
      <c r="AO1310" s="19">
        <v>9000</v>
      </c>
      <c r="AP1310" s="19">
        <v>0.5</v>
      </c>
      <c r="AQ1310" s="19">
        <v>0</v>
      </c>
      <c r="AR1310" s="7">
        <v>0</v>
      </c>
      <c r="AS1310" s="19">
        <v>0</v>
      </c>
      <c r="AT1310" s="20" t="s">
        <v>701</v>
      </c>
      <c r="AU1310" s="19" t="s">
        <v>702</v>
      </c>
      <c r="AV1310" s="19">
        <v>10003002</v>
      </c>
      <c r="AW1310" s="19">
        <v>21010020</v>
      </c>
      <c r="AX1310" s="20" t="s">
        <v>707</v>
      </c>
      <c r="AY1310" s="20">
        <v>0</v>
      </c>
      <c r="AZ1310" s="14">
        <v>0</v>
      </c>
      <c r="BA1310" s="14">
        <v>0</v>
      </c>
      <c r="BB1310" s="96" t="s">
        <v>1699</v>
      </c>
      <c r="BC1310" s="19">
        <v>0</v>
      </c>
      <c r="BD1310" s="12">
        <v>0</v>
      </c>
      <c r="BE1310" s="19">
        <v>0</v>
      </c>
      <c r="BF1310" s="19">
        <v>0</v>
      </c>
      <c r="BG1310" s="19">
        <v>0</v>
      </c>
      <c r="BH1310" s="19">
        <v>0</v>
      </c>
      <c r="BI1310" s="10">
        <v>0</v>
      </c>
      <c r="BJ1310" s="7">
        <v>0</v>
      </c>
      <c r="BK1310" s="7">
        <v>0</v>
      </c>
      <c r="BL1310" s="7">
        <v>0</v>
      </c>
      <c r="BM1310" s="7">
        <v>0</v>
      </c>
      <c r="BN1310" s="7">
        <v>0</v>
      </c>
      <c r="BO1310" s="7">
        <v>0</v>
      </c>
    </row>
    <row r="1311" spans="3:67" ht="20.100000000000001" customHeight="1">
      <c r="C1311" s="19">
        <v>67000283</v>
      </c>
      <c r="D1311" s="20" t="s">
        <v>1700</v>
      </c>
      <c r="E1311" s="12">
        <v>1</v>
      </c>
      <c r="F1311" s="19">
        <v>63001001</v>
      </c>
      <c r="G1311" s="19">
        <v>0</v>
      </c>
      <c r="H1311" s="14">
        <v>0</v>
      </c>
      <c r="I1311" s="19">
        <v>1</v>
      </c>
      <c r="J1311" s="19">
        <v>0</v>
      </c>
      <c r="K1311" s="12">
        <v>0</v>
      </c>
      <c r="L1311" s="19">
        <v>0</v>
      </c>
      <c r="M1311" s="19">
        <v>0</v>
      </c>
      <c r="N1311" s="19">
        <v>1</v>
      </c>
      <c r="O1311" s="19">
        <v>0</v>
      </c>
      <c r="P1311" s="19">
        <v>1</v>
      </c>
      <c r="Q1311" s="19">
        <v>0</v>
      </c>
      <c r="R1311" s="7">
        <v>0</v>
      </c>
      <c r="S1311" s="14">
        <v>0</v>
      </c>
      <c r="T1311" s="12">
        <v>1</v>
      </c>
      <c r="U1311" s="19">
        <v>2</v>
      </c>
      <c r="V1311" s="19">
        <v>0</v>
      </c>
      <c r="W1311" s="19">
        <v>0</v>
      </c>
      <c r="X1311" s="19">
        <v>0</v>
      </c>
      <c r="Y1311" s="19">
        <v>0</v>
      </c>
      <c r="Z1311" s="19">
        <v>0</v>
      </c>
      <c r="AA1311" s="19">
        <v>0</v>
      </c>
      <c r="AB1311" s="19">
        <v>1</v>
      </c>
      <c r="AC1311" s="19">
        <v>0</v>
      </c>
      <c r="AD1311" s="19">
        <v>60</v>
      </c>
      <c r="AE1311" s="19">
        <v>2</v>
      </c>
      <c r="AF1311" s="19" t="s">
        <v>1701</v>
      </c>
      <c r="AG1311" s="7">
        <v>0</v>
      </c>
      <c r="AH1311" s="7">
        <v>0</v>
      </c>
      <c r="AI1311" s="7">
        <v>0</v>
      </c>
      <c r="AJ1311" s="7">
        <v>0</v>
      </c>
      <c r="AK1311" s="19">
        <v>0</v>
      </c>
      <c r="AL1311" s="19">
        <v>0</v>
      </c>
      <c r="AM1311" s="19">
        <v>0</v>
      </c>
      <c r="AN1311" s="19">
        <v>1</v>
      </c>
      <c r="AO1311" s="19">
        <v>1800000</v>
      </c>
      <c r="AP1311" s="19">
        <v>0</v>
      </c>
      <c r="AQ1311" s="19">
        <v>0</v>
      </c>
      <c r="AR1311" s="7">
        <v>0</v>
      </c>
      <c r="AS1311" s="19">
        <v>99002002</v>
      </c>
      <c r="AT1311" s="20" t="s">
        <v>151</v>
      </c>
      <c r="AU1311" s="19">
        <v>0</v>
      </c>
      <c r="AV1311" s="19">
        <v>0</v>
      </c>
      <c r="AW1311" s="19">
        <v>0</v>
      </c>
      <c r="AX1311" s="20" t="s">
        <v>924</v>
      </c>
      <c r="AY1311" s="20">
        <v>0</v>
      </c>
      <c r="AZ1311" s="14">
        <v>0</v>
      </c>
      <c r="BA1311" s="14">
        <v>0</v>
      </c>
      <c r="BB1311" s="96" t="s">
        <v>866</v>
      </c>
      <c r="BC1311" s="19">
        <v>0</v>
      </c>
      <c r="BD1311" s="12">
        <v>0</v>
      </c>
      <c r="BE1311" s="19">
        <v>0</v>
      </c>
      <c r="BF1311" s="19">
        <v>0</v>
      </c>
      <c r="BG1311" s="19">
        <v>0</v>
      </c>
      <c r="BH1311" s="19">
        <v>0</v>
      </c>
      <c r="BI1311" s="10">
        <v>0</v>
      </c>
      <c r="BJ1311" s="7">
        <v>0</v>
      </c>
      <c r="BK1311" s="7">
        <v>0</v>
      </c>
      <c r="BL1311" s="7">
        <v>0</v>
      </c>
      <c r="BM1311" s="7">
        <v>0</v>
      </c>
      <c r="BN1311" s="7">
        <v>0</v>
      </c>
      <c r="BO1311" s="7">
        <v>0</v>
      </c>
    </row>
    <row r="1312" spans="3:67" ht="20.100000000000001" customHeight="1">
      <c r="C1312" s="19">
        <v>67000284</v>
      </c>
      <c r="D1312" s="20" t="s">
        <v>1702</v>
      </c>
      <c r="E1312" s="12">
        <v>1</v>
      </c>
      <c r="F1312" s="19">
        <v>63001001</v>
      </c>
      <c r="G1312" s="19">
        <v>0</v>
      </c>
      <c r="H1312" s="14">
        <v>0</v>
      </c>
      <c r="I1312" s="19">
        <v>1</v>
      </c>
      <c r="J1312" s="19">
        <v>0</v>
      </c>
      <c r="K1312" s="12">
        <v>0</v>
      </c>
      <c r="L1312" s="19">
        <v>0</v>
      </c>
      <c r="M1312" s="19">
        <v>0</v>
      </c>
      <c r="N1312" s="19">
        <v>1</v>
      </c>
      <c r="O1312" s="19">
        <v>0</v>
      </c>
      <c r="P1312" s="19">
        <v>1</v>
      </c>
      <c r="Q1312" s="19">
        <v>0</v>
      </c>
      <c r="R1312" s="7">
        <v>0</v>
      </c>
      <c r="S1312" s="14">
        <v>0</v>
      </c>
      <c r="T1312" s="12">
        <v>1</v>
      </c>
      <c r="U1312" s="19">
        <v>2</v>
      </c>
      <c r="V1312" s="19">
        <v>0</v>
      </c>
      <c r="W1312" s="19">
        <v>0</v>
      </c>
      <c r="X1312" s="19">
        <v>0</v>
      </c>
      <c r="Y1312" s="19">
        <v>0</v>
      </c>
      <c r="Z1312" s="19">
        <v>0</v>
      </c>
      <c r="AA1312" s="19">
        <v>0</v>
      </c>
      <c r="AB1312" s="19">
        <v>1</v>
      </c>
      <c r="AC1312" s="19">
        <v>0</v>
      </c>
      <c r="AD1312" s="19">
        <v>60</v>
      </c>
      <c r="AE1312" s="19">
        <v>2</v>
      </c>
      <c r="AF1312" s="19" t="s">
        <v>444</v>
      </c>
      <c r="AG1312" s="7">
        <v>0</v>
      </c>
      <c r="AH1312" s="7">
        <v>0</v>
      </c>
      <c r="AI1312" s="7">
        <v>0</v>
      </c>
      <c r="AJ1312" s="7">
        <v>0</v>
      </c>
      <c r="AK1312" s="19">
        <v>0</v>
      </c>
      <c r="AL1312" s="19">
        <v>0</v>
      </c>
      <c r="AM1312" s="19">
        <v>0</v>
      </c>
      <c r="AN1312" s="19">
        <v>1</v>
      </c>
      <c r="AO1312" s="19">
        <v>1800000</v>
      </c>
      <c r="AP1312" s="19">
        <v>0</v>
      </c>
      <c r="AQ1312" s="19">
        <v>0</v>
      </c>
      <c r="AR1312" s="7">
        <v>0</v>
      </c>
      <c r="AS1312" s="19">
        <v>99002002</v>
      </c>
      <c r="AT1312" s="20" t="s">
        <v>151</v>
      </c>
      <c r="AU1312" s="19">
        <v>0</v>
      </c>
      <c r="AV1312" s="19">
        <v>0</v>
      </c>
      <c r="AW1312" s="19">
        <v>0</v>
      </c>
      <c r="AX1312" s="20" t="s">
        <v>924</v>
      </c>
      <c r="AY1312" s="20">
        <v>0</v>
      </c>
      <c r="AZ1312" s="14">
        <v>0</v>
      </c>
      <c r="BA1312" s="14">
        <v>0</v>
      </c>
      <c r="BB1312" s="96" t="s">
        <v>866</v>
      </c>
      <c r="BC1312" s="19">
        <v>0</v>
      </c>
      <c r="BD1312" s="12">
        <v>0</v>
      </c>
      <c r="BE1312" s="19">
        <v>0</v>
      </c>
      <c r="BF1312" s="19">
        <v>0</v>
      </c>
      <c r="BG1312" s="19">
        <v>0</v>
      </c>
      <c r="BH1312" s="19">
        <v>0</v>
      </c>
      <c r="BI1312" s="10">
        <v>0</v>
      </c>
      <c r="BJ1312" s="7">
        <v>0</v>
      </c>
      <c r="BK1312" s="7">
        <v>0</v>
      </c>
      <c r="BL1312" s="7">
        <v>0</v>
      </c>
      <c r="BM1312" s="7">
        <v>0</v>
      </c>
      <c r="BN1312" s="7">
        <v>0</v>
      </c>
      <c r="BO1312" s="7">
        <v>0</v>
      </c>
    </row>
    <row r="1313" spans="3:67" ht="21.75" customHeight="1">
      <c r="C1313" s="19">
        <v>90010301</v>
      </c>
      <c r="D1313" s="13" t="s">
        <v>344</v>
      </c>
      <c r="E1313" s="19">
        <v>1</v>
      </c>
      <c r="F1313" s="12">
        <v>60010100</v>
      </c>
      <c r="G1313" s="19">
        <v>0</v>
      </c>
      <c r="H1313" s="14">
        <v>0</v>
      </c>
      <c r="I1313" s="19">
        <v>1</v>
      </c>
      <c r="J1313" s="19">
        <v>0</v>
      </c>
      <c r="K1313" s="19">
        <v>0</v>
      </c>
      <c r="L1313" s="12">
        <v>0</v>
      </c>
      <c r="M1313" s="12">
        <v>0</v>
      </c>
      <c r="N1313" s="12">
        <v>2</v>
      </c>
      <c r="O1313" s="12">
        <v>3</v>
      </c>
      <c r="P1313" s="12">
        <v>1</v>
      </c>
      <c r="Q1313" s="12">
        <v>0</v>
      </c>
      <c r="R1313" s="7">
        <v>0</v>
      </c>
      <c r="S1313" s="12">
        <v>0</v>
      </c>
      <c r="T1313" s="12">
        <v>1</v>
      </c>
      <c r="U1313" s="12">
        <v>2</v>
      </c>
      <c r="V1313" s="12">
        <v>0</v>
      </c>
      <c r="W1313" s="12">
        <v>3</v>
      </c>
      <c r="X1313" s="12">
        <v>0</v>
      </c>
      <c r="Y1313" s="12">
        <v>1</v>
      </c>
      <c r="Z1313" s="12">
        <v>0</v>
      </c>
      <c r="AA1313" s="12">
        <v>0</v>
      </c>
      <c r="AB1313" s="12">
        <v>0</v>
      </c>
      <c r="AC1313" s="12">
        <v>0</v>
      </c>
      <c r="AD1313" s="12">
        <v>9</v>
      </c>
      <c r="AE1313" s="12">
        <v>1</v>
      </c>
      <c r="AF1313" s="12">
        <v>4</v>
      </c>
      <c r="AG1313" s="7">
        <v>0</v>
      </c>
      <c r="AH1313" s="7">
        <v>1</v>
      </c>
      <c r="AI1313" s="7">
        <v>0</v>
      </c>
      <c r="AJ1313" s="7">
        <v>2</v>
      </c>
      <c r="AK1313" s="12">
        <v>0</v>
      </c>
      <c r="AL1313" s="12">
        <v>0</v>
      </c>
      <c r="AM1313" s="12">
        <v>0</v>
      </c>
      <c r="AN1313" s="12">
        <v>3</v>
      </c>
      <c r="AO1313" s="12">
        <v>5000</v>
      </c>
      <c r="AP1313" s="12">
        <v>1.1000000000000001</v>
      </c>
      <c r="AQ1313" s="12">
        <v>0</v>
      </c>
      <c r="AR1313" s="7">
        <v>0</v>
      </c>
      <c r="AS1313" s="12">
        <v>90000002</v>
      </c>
      <c r="AT1313" s="13" t="s">
        <v>211</v>
      </c>
      <c r="AU1313" s="12" t="s">
        <v>346</v>
      </c>
      <c r="AV1313" s="19">
        <v>10000007</v>
      </c>
      <c r="AW1313" s="19">
        <v>90010301</v>
      </c>
      <c r="AX1313" s="13" t="s">
        <v>153</v>
      </c>
      <c r="AY1313" s="12" t="s">
        <v>1338</v>
      </c>
      <c r="AZ1313" s="14">
        <v>0</v>
      </c>
      <c r="BA1313" s="14">
        <v>0</v>
      </c>
      <c r="BB1313" s="38" t="s">
        <v>348</v>
      </c>
      <c r="BC1313" s="12">
        <v>0</v>
      </c>
      <c r="BD1313" s="12">
        <v>0</v>
      </c>
      <c r="BE1313" s="12">
        <v>0</v>
      </c>
      <c r="BF1313" s="12">
        <v>0</v>
      </c>
      <c r="BG1313" s="12">
        <v>0</v>
      </c>
      <c r="BH1313" s="12">
        <v>0</v>
      </c>
      <c r="BI1313" s="10">
        <v>0</v>
      </c>
      <c r="BJ1313" s="7">
        <v>0</v>
      </c>
      <c r="BK1313" s="7">
        <v>0</v>
      </c>
      <c r="BL1313" s="7">
        <v>0</v>
      </c>
      <c r="BM1313" s="7">
        <v>0</v>
      </c>
      <c r="BN1313" s="7">
        <v>0</v>
      </c>
      <c r="BO1313" s="7">
        <v>0</v>
      </c>
    </row>
    <row r="1314" spans="3:67" ht="20.100000000000001" customHeight="1">
      <c r="C1314" s="19">
        <v>90010302</v>
      </c>
      <c r="D1314" s="13" t="s">
        <v>352</v>
      </c>
      <c r="E1314" s="19">
        <v>1</v>
      </c>
      <c r="F1314" s="12">
        <v>60010300</v>
      </c>
      <c r="G1314" s="19">
        <v>0</v>
      </c>
      <c r="H1314" s="14">
        <v>0</v>
      </c>
      <c r="I1314" s="19">
        <v>1</v>
      </c>
      <c r="J1314" s="19">
        <v>0</v>
      </c>
      <c r="K1314" s="19">
        <v>0</v>
      </c>
      <c r="L1314" s="12">
        <v>0</v>
      </c>
      <c r="M1314" s="12">
        <v>0</v>
      </c>
      <c r="N1314" s="12">
        <v>2</v>
      </c>
      <c r="O1314" s="12">
        <v>1</v>
      </c>
      <c r="P1314" s="12">
        <v>0.5</v>
      </c>
      <c r="Q1314" s="12">
        <v>0</v>
      </c>
      <c r="R1314" s="7">
        <v>0</v>
      </c>
      <c r="S1314" s="12">
        <v>0</v>
      </c>
      <c r="T1314" s="12">
        <v>1</v>
      </c>
      <c r="U1314" s="12">
        <v>2</v>
      </c>
      <c r="V1314" s="12">
        <v>0</v>
      </c>
      <c r="W1314" s="12">
        <v>3</v>
      </c>
      <c r="X1314" s="12">
        <v>0</v>
      </c>
      <c r="Y1314" s="12">
        <v>0</v>
      </c>
      <c r="Z1314" s="12">
        <v>0</v>
      </c>
      <c r="AA1314" s="12">
        <v>0</v>
      </c>
      <c r="AB1314" s="12">
        <v>0</v>
      </c>
      <c r="AC1314" s="12">
        <v>0</v>
      </c>
      <c r="AD1314" s="12">
        <v>12</v>
      </c>
      <c r="AE1314" s="12">
        <v>2</v>
      </c>
      <c r="AF1314" s="12" t="s">
        <v>161</v>
      </c>
      <c r="AG1314" s="7">
        <v>0</v>
      </c>
      <c r="AH1314" s="7">
        <v>2</v>
      </c>
      <c r="AI1314" s="7">
        <v>0</v>
      </c>
      <c r="AJ1314" s="7">
        <v>1.5</v>
      </c>
      <c r="AK1314" s="12">
        <v>0</v>
      </c>
      <c r="AL1314" s="12">
        <v>0</v>
      </c>
      <c r="AM1314" s="12">
        <v>0</v>
      </c>
      <c r="AN1314" s="12">
        <v>1.1000000000000001</v>
      </c>
      <c r="AO1314" s="12">
        <v>3000</v>
      </c>
      <c r="AP1314" s="12">
        <v>1.1000000000000001</v>
      </c>
      <c r="AQ1314" s="12">
        <v>0</v>
      </c>
      <c r="AR1314" s="7">
        <v>0</v>
      </c>
      <c r="AS1314" s="12" t="s">
        <v>151</v>
      </c>
      <c r="AT1314" s="20" t="s">
        <v>211</v>
      </c>
      <c r="AU1314" s="12" t="s">
        <v>353</v>
      </c>
      <c r="AV1314" s="19">
        <v>10001007</v>
      </c>
      <c r="AW1314" s="19">
        <v>70103001</v>
      </c>
      <c r="AX1314" s="13" t="s">
        <v>153</v>
      </c>
      <c r="AY1314" s="12">
        <v>0</v>
      </c>
      <c r="AZ1314" s="14">
        <v>0</v>
      </c>
      <c r="BA1314" s="14">
        <v>0</v>
      </c>
      <c r="BB1314" s="38" t="s">
        <v>354</v>
      </c>
      <c r="BC1314" s="12">
        <v>0</v>
      </c>
      <c r="BD1314" s="12">
        <v>0</v>
      </c>
      <c r="BE1314" s="12">
        <v>0</v>
      </c>
      <c r="BF1314" s="12">
        <v>0</v>
      </c>
      <c r="BG1314" s="12">
        <v>0</v>
      </c>
      <c r="BH1314" s="12">
        <v>0</v>
      </c>
      <c r="BI1314" s="10">
        <v>0</v>
      </c>
      <c r="BJ1314" s="7">
        <v>0</v>
      </c>
      <c r="BK1314" s="7">
        <v>0</v>
      </c>
      <c r="BL1314" s="7">
        <v>0</v>
      </c>
      <c r="BM1314" s="7">
        <v>0</v>
      </c>
      <c r="BN1314" s="7">
        <v>0</v>
      </c>
      <c r="BO1314" s="7">
        <v>0</v>
      </c>
    </row>
    <row r="1315" spans="3:67" ht="20.100000000000001" customHeight="1">
      <c r="C1315" s="19">
        <v>90010303</v>
      </c>
      <c r="D1315" s="20" t="s">
        <v>349</v>
      </c>
      <c r="E1315" s="19">
        <v>1</v>
      </c>
      <c r="F1315" s="19">
        <v>60010500</v>
      </c>
      <c r="G1315" s="19">
        <v>0</v>
      </c>
      <c r="H1315" s="14">
        <v>0</v>
      </c>
      <c r="I1315" s="19">
        <v>1</v>
      </c>
      <c r="J1315" s="19">
        <v>0</v>
      </c>
      <c r="K1315" s="19">
        <v>0</v>
      </c>
      <c r="L1315" s="19">
        <v>0</v>
      </c>
      <c r="M1315" s="19">
        <v>0</v>
      </c>
      <c r="N1315" s="12">
        <v>2</v>
      </c>
      <c r="O1315" s="19">
        <v>2</v>
      </c>
      <c r="P1315" s="19">
        <v>0.6</v>
      </c>
      <c r="Q1315" s="19">
        <v>0</v>
      </c>
      <c r="R1315" s="7">
        <v>0</v>
      </c>
      <c r="S1315" s="14">
        <v>0</v>
      </c>
      <c r="T1315" s="12">
        <v>1</v>
      </c>
      <c r="U1315" s="19">
        <v>2</v>
      </c>
      <c r="V1315" s="19">
        <v>0</v>
      </c>
      <c r="W1315" s="19">
        <v>0</v>
      </c>
      <c r="X1315" s="19">
        <v>0</v>
      </c>
      <c r="Y1315" s="19">
        <v>0</v>
      </c>
      <c r="Z1315" s="19">
        <v>0</v>
      </c>
      <c r="AA1315" s="19">
        <v>0</v>
      </c>
      <c r="AB1315" s="19">
        <v>0</v>
      </c>
      <c r="AC1315" s="19">
        <v>0</v>
      </c>
      <c r="AD1315" s="19">
        <v>20</v>
      </c>
      <c r="AE1315" s="19">
        <v>0</v>
      </c>
      <c r="AF1315" s="19">
        <v>0</v>
      </c>
      <c r="AG1315" s="7">
        <v>0</v>
      </c>
      <c r="AH1315" s="7">
        <v>0</v>
      </c>
      <c r="AI1315" s="7">
        <v>0</v>
      </c>
      <c r="AJ1315" s="7">
        <v>0</v>
      </c>
      <c r="AK1315" s="19">
        <v>0</v>
      </c>
      <c r="AL1315" s="19">
        <v>0</v>
      </c>
      <c r="AM1315" s="19">
        <v>0</v>
      </c>
      <c r="AN1315" s="19">
        <v>0</v>
      </c>
      <c r="AO1315" s="19">
        <v>1000</v>
      </c>
      <c r="AP1315" s="19">
        <v>0</v>
      </c>
      <c r="AQ1315" s="19">
        <v>0</v>
      </c>
      <c r="AR1315" s="7">
        <v>90103001</v>
      </c>
      <c r="AS1315" s="19" t="s">
        <v>151</v>
      </c>
      <c r="AT1315" s="20" t="s">
        <v>151</v>
      </c>
      <c r="AU1315" s="19" t="s">
        <v>244</v>
      </c>
      <c r="AV1315" s="19">
        <v>0</v>
      </c>
      <c r="AW1315" s="19">
        <v>40000003</v>
      </c>
      <c r="AX1315" s="20" t="s">
        <v>153</v>
      </c>
      <c r="AY1315" s="20" t="s">
        <v>151</v>
      </c>
      <c r="AZ1315" s="14">
        <v>0</v>
      </c>
      <c r="BA1315" s="14">
        <v>0</v>
      </c>
      <c r="BB1315" s="70" t="s">
        <v>355</v>
      </c>
      <c r="BC1315" s="19">
        <v>0</v>
      </c>
      <c r="BD1315" s="12">
        <v>0</v>
      </c>
      <c r="BE1315" s="19">
        <v>0</v>
      </c>
      <c r="BF1315" s="19">
        <v>0</v>
      </c>
      <c r="BG1315" s="19">
        <v>0</v>
      </c>
      <c r="BH1315" s="19">
        <v>0</v>
      </c>
      <c r="BI1315" s="10">
        <v>0</v>
      </c>
      <c r="BJ1315" s="7">
        <v>0</v>
      </c>
      <c r="BK1315" s="7">
        <v>0</v>
      </c>
      <c r="BL1315" s="7">
        <v>0</v>
      </c>
      <c r="BM1315" s="7">
        <v>0</v>
      </c>
      <c r="BN1315" s="7">
        <v>0</v>
      </c>
      <c r="BO1315" s="7">
        <v>0</v>
      </c>
    </row>
    <row r="1316" spans="3:67" ht="20.100000000000001" customHeight="1">
      <c r="C1316" s="19">
        <v>90010401</v>
      </c>
      <c r="D1316" s="10" t="s">
        <v>1703</v>
      </c>
      <c r="E1316" s="10">
        <v>1</v>
      </c>
      <c r="F1316" s="10">
        <v>0</v>
      </c>
      <c r="G1316" s="10">
        <v>0</v>
      </c>
      <c r="H1316" s="11">
        <v>0</v>
      </c>
      <c r="I1316" s="10">
        <v>1</v>
      </c>
      <c r="J1316" s="10">
        <v>0</v>
      </c>
      <c r="K1316" s="11">
        <v>0</v>
      </c>
      <c r="L1316" s="11">
        <v>0</v>
      </c>
      <c r="M1316" s="10">
        <v>0</v>
      </c>
      <c r="N1316" s="10">
        <v>2</v>
      </c>
      <c r="O1316" s="10">
        <v>1</v>
      </c>
      <c r="P1316" s="10">
        <v>0.1</v>
      </c>
      <c r="Q1316" s="10">
        <v>0</v>
      </c>
      <c r="R1316" s="7">
        <v>0</v>
      </c>
      <c r="S1316" s="10">
        <v>0</v>
      </c>
      <c r="T1316" s="12">
        <v>1</v>
      </c>
      <c r="U1316" s="10">
        <v>1</v>
      </c>
      <c r="V1316" s="11">
        <v>0</v>
      </c>
      <c r="W1316" s="10">
        <v>2.5</v>
      </c>
      <c r="X1316" s="10">
        <v>0</v>
      </c>
      <c r="Y1316" s="10">
        <v>1</v>
      </c>
      <c r="Z1316" s="10">
        <v>0</v>
      </c>
      <c r="AA1316" s="11">
        <v>0</v>
      </c>
      <c r="AB1316" s="10">
        <v>0</v>
      </c>
      <c r="AC1316" s="10">
        <v>0</v>
      </c>
      <c r="AD1316" s="10">
        <v>1</v>
      </c>
      <c r="AE1316" s="10">
        <v>0</v>
      </c>
      <c r="AF1316" s="10">
        <v>0</v>
      </c>
      <c r="AG1316" s="7">
        <v>0</v>
      </c>
      <c r="AH1316" s="7">
        <v>0</v>
      </c>
      <c r="AI1316" s="7">
        <v>0</v>
      </c>
      <c r="AJ1316" s="10">
        <v>0</v>
      </c>
      <c r="AK1316" s="30">
        <v>0</v>
      </c>
      <c r="AL1316" s="10">
        <v>0</v>
      </c>
      <c r="AM1316" s="10">
        <v>0</v>
      </c>
      <c r="AN1316" s="10">
        <v>0</v>
      </c>
      <c r="AO1316" s="10">
        <v>3000</v>
      </c>
      <c r="AP1316" s="10">
        <v>0</v>
      </c>
      <c r="AQ1316" s="10">
        <v>0</v>
      </c>
      <c r="AR1316" s="7">
        <v>0</v>
      </c>
      <c r="AS1316" s="10">
        <v>0</v>
      </c>
      <c r="AT1316" s="10">
        <v>0</v>
      </c>
      <c r="AU1316" s="11">
        <v>0</v>
      </c>
      <c r="AV1316" s="11">
        <v>0</v>
      </c>
      <c r="AW1316" s="11">
        <v>0</v>
      </c>
      <c r="AX1316" s="20" t="s">
        <v>153</v>
      </c>
      <c r="AY1316" s="2">
        <v>0</v>
      </c>
      <c r="AZ1316" s="35">
        <v>0</v>
      </c>
      <c r="BA1316" s="35">
        <v>0</v>
      </c>
      <c r="BB1316" s="37" t="s">
        <v>406</v>
      </c>
      <c r="BC1316" s="10">
        <v>0</v>
      </c>
      <c r="BD1316" s="10">
        <v>0</v>
      </c>
      <c r="BE1316" s="19">
        <v>0</v>
      </c>
      <c r="BF1316" s="10">
        <v>0</v>
      </c>
      <c r="BG1316" s="10">
        <v>0</v>
      </c>
      <c r="BH1316" s="30">
        <v>0</v>
      </c>
      <c r="BI1316" s="10">
        <v>0</v>
      </c>
      <c r="BJ1316" s="7">
        <v>0</v>
      </c>
      <c r="BK1316" s="7">
        <v>0</v>
      </c>
      <c r="BL1316" s="7">
        <v>0</v>
      </c>
      <c r="BM1316" s="7">
        <v>0</v>
      </c>
      <c r="BN1316" s="7">
        <v>0</v>
      </c>
      <c r="BO1316" s="7">
        <v>0</v>
      </c>
    </row>
    <row r="1317" spans="3:67" ht="21.75" customHeight="1">
      <c r="C1317" s="19">
        <v>90010402</v>
      </c>
      <c r="D1317" s="13" t="s">
        <v>344</v>
      </c>
      <c r="E1317" s="19">
        <v>1</v>
      </c>
      <c r="F1317" s="12">
        <v>60010100</v>
      </c>
      <c r="G1317" s="19">
        <v>0</v>
      </c>
      <c r="H1317" s="14">
        <v>0</v>
      </c>
      <c r="I1317" s="19">
        <v>1</v>
      </c>
      <c r="J1317" s="19">
        <v>0</v>
      </c>
      <c r="K1317" s="19">
        <v>0</v>
      </c>
      <c r="L1317" s="12">
        <v>0</v>
      </c>
      <c r="M1317" s="12">
        <v>0</v>
      </c>
      <c r="N1317" s="12">
        <v>2</v>
      </c>
      <c r="O1317" s="12">
        <v>3</v>
      </c>
      <c r="P1317" s="12">
        <v>1</v>
      </c>
      <c r="Q1317" s="12">
        <v>0</v>
      </c>
      <c r="R1317" s="7">
        <v>0</v>
      </c>
      <c r="S1317" s="12">
        <v>0</v>
      </c>
      <c r="T1317" s="12">
        <v>1</v>
      </c>
      <c r="U1317" s="12">
        <v>2</v>
      </c>
      <c r="V1317" s="12">
        <v>0</v>
      </c>
      <c r="W1317" s="12">
        <v>3</v>
      </c>
      <c r="X1317" s="12">
        <v>0</v>
      </c>
      <c r="Y1317" s="12">
        <v>1</v>
      </c>
      <c r="Z1317" s="12">
        <v>0</v>
      </c>
      <c r="AA1317" s="12">
        <v>0</v>
      </c>
      <c r="AB1317" s="12">
        <v>0</v>
      </c>
      <c r="AC1317" s="12">
        <v>0</v>
      </c>
      <c r="AD1317" s="12">
        <v>9</v>
      </c>
      <c r="AE1317" s="12">
        <v>1</v>
      </c>
      <c r="AF1317" s="12">
        <v>5</v>
      </c>
      <c r="AG1317" s="7">
        <v>0</v>
      </c>
      <c r="AH1317" s="7">
        <v>1</v>
      </c>
      <c r="AI1317" s="7">
        <v>0</v>
      </c>
      <c r="AJ1317" s="7">
        <v>2.5</v>
      </c>
      <c r="AK1317" s="12">
        <v>0</v>
      </c>
      <c r="AL1317" s="12">
        <v>0</v>
      </c>
      <c r="AM1317" s="12">
        <v>0</v>
      </c>
      <c r="AN1317" s="12">
        <v>2.5</v>
      </c>
      <c r="AO1317" s="12">
        <v>5000</v>
      </c>
      <c r="AP1317" s="12">
        <v>2</v>
      </c>
      <c r="AQ1317" s="12">
        <v>0</v>
      </c>
      <c r="AR1317" s="7">
        <v>0</v>
      </c>
      <c r="AS1317" s="10">
        <v>91000005</v>
      </c>
      <c r="AT1317" s="10" t="s">
        <v>194</v>
      </c>
      <c r="AU1317" s="12">
        <v>0</v>
      </c>
      <c r="AV1317" s="19">
        <v>10000007</v>
      </c>
      <c r="AW1317" s="19">
        <v>90010402</v>
      </c>
      <c r="AX1317" s="13" t="s">
        <v>153</v>
      </c>
      <c r="AY1317" s="12" t="s">
        <v>1704</v>
      </c>
      <c r="AZ1317" s="14">
        <v>0</v>
      </c>
      <c r="BA1317" s="14">
        <v>0</v>
      </c>
      <c r="BB1317" s="38" t="s">
        <v>348</v>
      </c>
      <c r="BC1317" s="12">
        <v>0</v>
      </c>
      <c r="BD1317" s="12">
        <v>0</v>
      </c>
      <c r="BE1317" s="12">
        <v>0</v>
      </c>
      <c r="BF1317" s="12">
        <v>0</v>
      </c>
      <c r="BG1317" s="12">
        <v>0</v>
      </c>
      <c r="BH1317" s="12">
        <v>0</v>
      </c>
      <c r="BI1317" s="10">
        <v>0</v>
      </c>
      <c r="BJ1317" s="7">
        <v>0</v>
      </c>
      <c r="BK1317" s="7">
        <v>0</v>
      </c>
      <c r="BL1317" s="7">
        <v>0</v>
      </c>
      <c r="BM1317" s="7">
        <v>0</v>
      </c>
      <c r="BN1317" s="7">
        <v>0</v>
      </c>
      <c r="BO1317" s="7">
        <v>0</v>
      </c>
    </row>
    <row r="1318" spans="3:67" ht="20.100000000000001" customHeight="1">
      <c r="C1318" s="19">
        <v>90010403</v>
      </c>
      <c r="D1318" s="10" t="s">
        <v>1705</v>
      </c>
      <c r="E1318" s="10">
        <v>1</v>
      </c>
      <c r="F1318" s="10">
        <v>0</v>
      </c>
      <c r="G1318" s="10">
        <v>0</v>
      </c>
      <c r="H1318" s="11">
        <v>0</v>
      </c>
      <c r="I1318" s="10">
        <v>1</v>
      </c>
      <c r="J1318" s="10">
        <v>0</v>
      </c>
      <c r="K1318" s="11">
        <v>0</v>
      </c>
      <c r="L1318" s="11">
        <v>0</v>
      </c>
      <c r="M1318" s="10">
        <v>0</v>
      </c>
      <c r="N1318" s="10">
        <v>2</v>
      </c>
      <c r="O1318" s="10">
        <v>2</v>
      </c>
      <c r="P1318" s="10">
        <v>0.95</v>
      </c>
      <c r="Q1318" s="10">
        <v>0</v>
      </c>
      <c r="R1318" s="7">
        <v>0</v>
      </c>
      <c r="S1318" s="10">
        <v>0</v>
      </c>
      <c r="T1318" s="12">
        <v>1</v>
      </c>
      <c r="U1318" s="10">
        <v>1</v>
      </c>
      <c r="V1318" s="11">
        <v>0</v>
      </c>
      <c r="W1318" s="10">
        <v>2.5</v>
      </c>
      <c r="X1318" s="10">
        <v>0</v>
      </c>
      <c r="Y1318" s="10">
        <v>1</v>
      </c>
      <c r="Z1318" s="10">
        <v>0</v>
      </c>
      <c r="AA1318" s="11">
        <v>0</v>
      </c>
      <c r="AB1318" s="10">
        <v>0</v>
      </c>
      <c r="AC1318" s="10">
        <v>0</v>
      </c>
      <c r="AD1318" s="10">
        <v>6</v>
      </c>
      <c r="AE1318" s="10">
        <v>1</v>
      </c>
      <c r="AF1318" s="10">
        <v>3</v>
      </c>
      <c r="AG1318" s="7">
        <v>1</v>
      </c>
      <c r="AH1318" s="7">
        <v>1</v>
      </c>
      <c r="AI1318" s="7">
        <v>0</v>
      </c>
      <c r="AJ1318" s="10">
        <v>1.5</v>
      </c>
      <c r="AK1318" s="30">
        <v>0</v>
      </c>
      <c r="AL1318" s="10">
        <v>0</v>
      </c>
      <c r="AM1318" s="10">
        <v>0</v>
      </c>
      <c r="AN1318" s="10">
        <v>2</v>
      </c>
      <c r="AO1318" s="10">
        <v>4000</v>
      </c>
      <c r="AP1318" s="10">
        <v>2</v>
      </c>
      <c r="AQ1318" s="10">
        <v>0</v>
      </c>
      <c r="AR1318" s="7">
        <v>0</v>
      </c>
      <c r="AS1318" s="67" t="s">
        <v>361</v>
      </c>
      <c r="AT1318" s="10" t="s">
        <v>152</v>
      </c>
      <c r="AU1318" s="11">
        <v>0</v>
      </c>
      <c r="AV1318" s="11">
        <v>0</v>
      </c>
      <c r="AW1318" s="11">
        <v>90010403</v>
      </c>
      <c r="AX1318" s="20" t="s">
        <v>153</v>
      </c>
      <c r="AY1318" s="2">
        <v>0</v>
      </c>
      <c r="AZ1318" s="35">
        <v>0</v>
      </c>
      <c r="BA1318" s="35">
        <v>0</v>
      </c>
      <c r="BB1318" s="37" t="s">
        <v>413</v>
      </c>
      <c r="BC1318" s="10">
        <v>2</v>
      </c>
      <c r="BD1318" s="10">
        <v>0</v>
      </c>
      <c r="BE1318" s="19">
        <v>0</v>
      </c>
      <c r="BF1318" s="10">
        <v>0</v>
      </c>
      <c r="BG1318" s="10">
        <v>3</v>
      </c>
      <c r="BH1318" s="30">
        <v>0</v>
      </c>
      <c r="BI1318" s="10">
        <v>0</v>
      </c>
      <c r="BJ1318" s="7">
        <v>0</v>
      </c>
      <c r="BK1318" s="7">
        <v>0</v>
      </c>
      <c r="BL1318" s="7">
        <v>0</v>
      </c>
      <c r="BM1318" s="7">
        <v>0</v>
      </c>
      <c r="BN1318" s="7">
        <v>0</v>
      </c>
      <c r="BO1318" s="7">
        <v>0</v>
      </c>
    </row>
    <row r="1319" spans="3:67" ht="20.100000000000001" customHeight="1">
      <c r="C1319" s="19">
        <v>90010404</v>
      </c>
      <c r="D1319" s="10" t="s">
        <v>1706</v>
      </c>
      <c r="E1319" s="10">
        <v>1</v>
      </c>
      <c r="F1319" s="10">
        <v>0</v>
      </c>
      <c r="G1319" s="10">
        <v>0</v>
      </c>
      <c r="H1319" s="11">
        <v>0</v>
      </c>
      <c r="I1319" s="10">
        <v>0</v>
      </c>
      <c r="J1319" s="10">
        <v>0</v>
      </c>
      <c r="K1319" s="11">
        <v>0</v>
      </c>
      <c r="L1319" s="11">
        <v>0</v>
      </c>
      <c r="M1319" s="10">
        <v>0</v>
      </c>
      <c r="N1319" s="10">
        <v>2</v>
      </c>
      <c r="O1319" s="10">
        <v>2</v>
      </c>
      <c r="P1319" s="10">
        <v>0.9</v>
      </c>
      <c r="Q1319" s="10">
        <v>0</v>
      </c>
      <c r="R1319" s="7">
        <v>0</v>
      </c>
      <c r="S1319" s="10">
        <v>0</v>
      </c>
      <c r="T1319" s="12">
        <v>1</v>
      </c>
      <c r="U1319" s="10">
        <v>1</v>
      </c>
      <c r="V1319" s="11">
        <v>0</v>
      </c>
      <c r="W1319" s="10">
        <v>1.5</v>
      </c>
      <c r="X1319" s="10">
        <v>0</v>
      </c>
      <c r="Y1319" s="10">
        <v>1</v>
      </c>
      <c r="Z1319" s="10">
        <v>0</v>
      </c>
      <c r="AA1319" s="11">
        <v>0</v>
      </c>
      <c r="AB1319" s="10">
        <v>0</v>
      </c>
      <c r="AC1319" s="10">
        <v>0</v>
      </c>
      <c r="AD1319" s="10">
        <v>8</v>
      </c>
      <c r="AE1319" s="10">
        <v>2</v>
      </c>
      <c r="AF1319" s="10" t="s">
        <v>364</v>
      </c>
      <c r="AG1319" s="7">
        <v>0</v>
      </c>
      <c r="AH1319" s="7">
        <v>0</v>
      </c>
      <c r="AI1319" s="7">
        <v>0</v>
      </c>
      <c r="AJ1319" s="10">
        <v>0</v>
      </c>
      <c r="AK1319" s="30">
        <v>0</v>
      </c>
      <c r="AL1319" s="10">
        <v>0</v>
      </c>
      <c r="AM1319" s="10">
        <v>0</v>
      </c>
      <c r="AN1319" s="10">
        <v>0.5</v>
      </c>
      <c r="AO1319" s="10">
        <v>999000</v>
      </c>
      <c r="AP1319" s="10">
        <v>0</v>
      </c>
      <c r="AQ1319" s="10">
        <v>0</v>
      </c>
      <c r="AR1319" s="7">
        <v>0</v>
      </c>
      <c r="AS1319" s="33" t="s">
        <v>151</v>
      </c>
      <c r="AT1319" s="10" t="s">
        <v>211</v>
      </c>
      <c r="AU1319" s="11">
        <v>0</v>
      </c>
      <c r="AV1319" s="11">
        <v>0</v>
      </c>
      <c r="AW1319" s="11">
        <v>20000021</v>
      </c>
      <c r="AX1319" s="20" t="s">
        <v>153</v>
      </c>
      <c r="AY1319" s="2">
        <v>0</v>
      </c>
      <c r="AZ1319" s="35">
        <v>0</v>
      </c>
      <c r="BA1319" s="35">
        <v>0</v>
      </c>
      <c r="BB1319" s="37" t="s">
        <v>231</v>
      </c>
      <c r="BC1319" s="10">
        <v>0</v>
      </c>
      <c r="BD1319" s="10">
        <v>0</v>
      </c>
      <c r="BE1319" s="19">
        <v>0</v>
      </c>
      <c r="BF1319" s="10">
        <v>0</v>
      </c>
      <c r="BG1319" s="10">
        <v>0</v>
      </c>
      <c r="BH1319" s="30">
        <v>0</v>
      </c>
      <c r="BI1319" s="10">
        <v>0</v>
      </c>
      <c r="BJ1319" s="7">
        <v>0</v>
      </c>
      <c r="BK1319" s="7">
        <v>0</v>
      </c>
      <c r="BL1319" s="7">
        <v>0</v>
      </c>
      <c r="BM1319" s="7">
        <v>0</v>
      </c>
      <c r="BN1319" s="7">
        <v>0</v>
      </c>
      <c r="BO1319" s="7">
        <v>0</v>
      </c>
    </row>
    <row r="1320" spans="3:67" ht="20.100000000000001" customHeight="1">
      <c r="C1320" s="19">
        <v>90010405</v>
      </c>
      <c r="D1320" s="20" t="s">
        <v>366</v>
      </c>
      <c r="E1320" s="19">
        <v>1</v>
      </c>
      <c r="F1320" s="19">
        <v>0</v>
      </c>
      <c r="G1320" s="19">
        <v>0</v>
      </c>
      <c r="H1320" s="14">
        <v>0</v>
      </c>
      <c r="I1320" s="19">
        <v>1</v>
      </c>
      <c r="J1320" s="19">
        <v>0</v>
      </c>
      <c r="K1320" s="19">
        <v>0</v>
      </c>
      <c r="L1320" s="19">
        <v>0</v>
      </c>
      <c r="M1320" s="19">
        <v>0</v>
      </c>
      <c r="N1320" s="10">
        <v>2</v>
      </c>
      <c r="O1320" s="19">
        <v>2</v>
      </c>
      <c r="P1320" s="19">
        <v>0.6</v>
      </c>
      <c r="Q1320" s="19">
        <v>0</v>
      </c>
      <c r="R1320" s="7">
        <v>0</v>
      </c>
      <c r="S1320" s="14">
        <v>0</v>
      </c>
      <c r="T1320" s="12">
        <v>1</v>
      </c>
      <c r="U1320" s="19">
        <v>2</v>
      </c>
      <c r="V1320" s="19">
        <v>0</v>
      </c>
      <c r="W1320" s="19">
        <v>0</v>
      </c>
      <c r="X1320" s="19">
        <v>0</v>
      </c>
      <c r="Y1320" s="19">
        <v>0</v>
      </c>
      <c r="Z1320" s="19">
        <v>0</v>
      </c>
      <c r="AA1320" s="19">
        <v>0</v>
      </c>
      <c r="AB1320" s="19">
        <v>0</v>
      </c>
      <c r="AC1320" s="19">
        <v>0</v>
      </c>
      <c r="AD1320" s="12">
        <v>99999</v>
      </c>
      <c r="AE1320" s="19">
        <v>0</v>
      </c>
      <c r="AF1320" s="19">
        <v>0</v>
      </c>
      <c r="AG1320" s="7">
        <v>2</v>
      </c>
      <c r="AH1320" s="7">
        <v>0</v>
      </c>
      <c r="AI1320" s="7">
        <v>0</v>
      </c>
      <c r="AJ1320" s="7">
        <v>0</v>
      </c>
      <c r="AK1320" s="19">
        <v>0</v>
      </c>
      <c r="AL1320" s="19">
        <v>0</v>
      </c>
      <c r="AM1320" s="19">
        <v>0</v>
      </c>
      <c r="AN1320" s="19">
        <v>0</v>
      </c>
      <c r="AO1320" s="19">
        <v>1000</v>
      </c>
      <c r="AP1320" s="19">
        <v>0</v>
      </c>
      <c r="AQ1320" s="19">
        <v>0</v>
      </c>
      <c r="AR1320" s="7">
        <v>90104002</v>
      </c>
      <c r="AS1320" s="19" t="s">
        <v>151</v>
      </c>
      <c r="AT1320" s="10" t="s">
        <v>211</v>
      </c>
      <c r="AU1320" s="19" t="s">
        <v>244</v>
      </c>
      <c r="AV1320" s="19">
        <v>0</v>
      </c>
      <c r="AW1320" s="19">
        <v>0</v>
      </c>
      <c r="AX1320" s="20" t="s">
        <v>153</v>
      </c>
      <c r="AY1320" s="20" t="s">
        <v>151</v>
      </c>
      <c r="AZ1320" s="14">
        <v>0</v>
      </c>
      <c r="BA1320" s="14">
        <v>0</v>
      </c>
      <c r="BB1320" s="70" t="s">
        <v>433</v>
      </c>
      <c r="BC1320" s="19">
        <v>0</v>
      </c>
      <c r="BD1320" s="12">
        <v>0</v>
      </c>
      <c r="BE1320" s="19">
        <v>0</v>
      </c>
      <c r="BF1320" s="19">
        <v>0</v>
      </c>
      <c r="BG1320" s="19">
        <v>0</v>
      </c>
      <c r="BH1320" s="19">
        <v>0</v>
      </c>
      <c r="BI1320" s="10">
        <v>0</v>
      </c>
      <c r="BJ1320" s="7">
        <v>0</v>
      </c>
      <c r="BK1320" s="7">
        <v>0</v>
      </c>
      <c r="BL1320" s="7">
        <v>0</v>
      </c>
      <c r="BM1320" s="7">
        <v>0</v>
      </c>
      <c r="BN1320" s="7">
        <v>0</v>
      </c>
      <c r="BO1320" s="7">
        <v>0</v>
      </c>
    </row>
    <row r="1321" spans="3:67" ht="20.100000000000001" customHeight="1">
      <c r="C1321" s="19">
        <v>90010406</v>
      </c>
      <c r="D1321" s="20" t="s">
        <v>1707</v>
      </c>
      <c r="E1321" s="19">
        <v>1</v>
      </c>
      <c r="F1321" s="19">
        <v>60010500</v>
      </c>
      <c r="G1321" s="19">
        <v>0</v>
      </c>
      <c r="H1321" s="14">
        <v>0</v>
      </c>
      <c r="I1321" s="19">
        <v>1</v>
      </c>
      <c r="J1321" s="19">
        <v>0</v>
      </c>
      <c r="K1321" s="19">
        <v>0</v>
      </c>
      <c r="L1321" s="19">
        <v>0</v>
      </c>
      <c r="M1321" s="19">
        <v>0</v>
      </c>
      <c r="N1321" s="10">
        <v>2</v>
      </c>
      <c r="O1321" s="19">
        <v>2</v>
      </c>
      <c r="P1321" s="19">
        <v>0.6</v>
      </c>
      <c r="Q1321" s="19">
        <v>0</v>
      </c>
      <c r="R1321" s="7">
        <v>0</v>
      </c>
      <c r="S1321" s="14">
        <v>0</v>
      </c>
      <c r="T1321" s="12">
        <v>1</v>
      </c>
      <c r="U1321" s="19">
        <v>2</v>
      </c>
      <c r="V1321" s="19">
        <v>0</v>
      </c>
      <c r="W1321" s="19">
        <v>0</v>
      </c>
      <c r="X1321" s="19">
        <v>0</v>
      </c>
      <c r="Y1321" s="19">
        <v>0</v>
      </c>
      <c r="Z1321" s="19">
        <v>0</v>
      </c>
      <c r="AA1321" s="19">
        <v>0</v>
      </c>
      <c r="AB1321" s="19">
        <v>0</v>
      </c>
      <c r="AC1321" s="19">
        <v>0</v>
      </c>
      <c r="AD1321" s="19">
        <v>20</v>
      </c>
      <c r="AE1321" s="19">
        <v>0</v>
      </c>
      <c r="AF1321" s="19">
        <v>0</v>
      </c>
      <c r="AG1321" s="7">
        <v>2</v>
      </c>
      <c r="AH1321" s="7">
        <v>0</v>
      </c>
      <c r="AI1321" s="7">
        <v>0</v>
      </c>
      <c r="AJ1321" s="7">
        <v>0</v>
      </c>
      <c r="AK1321" s="19">
        <v>0</v>
      </c>
      <c r="AL1321" s="19">
        <v>0</v>
      </c>
      <c r="AM1321" s="19">
        <v>0</v>
      </c>
      <c r="AN1321" s="19">
        <v>0</v>
      </c>
      <c r="AO1321" s="19">
        <v>1000</v>
      </c>
      <c r="AP1321" s="19">
        <v>0</v>
      </c>
      <c r="AQ1321" s="19">
        <v>0</v>
      </c>
      <c r="AR1321" s="7">
        <v>90103001</v>
      </c>
      <c r="AS1321" s="19" t="s">
        <v>151</v>
      </c>
      <c r="AT1321" s="10" t="s">
        <v>211</v>
      </c>
      <c r="AU1321" s="19" t="s">
        <v>244</v>
      </c>
      <c r="AV1321" s="19">
        <v>0</v>
      </c>
      <c r="AW1321" s="19">
        <v>40000003</v>
      </c>
      <c r="AX1321" s="20" t="s">
        <v>153</v>
      </c>
      <c r="AY1321" s="20" t="s">
        <v>151</v>
      </c>
      <c r="AZ1321" s="14">
        <v>0</v>
      </c>
      <c r="BA1321" s="14">
        <v>0</v>
      </c>
      <c r="BB1321" s="70" t="s">
        <v>1708</v>
      </c>
      <c r="BC1321" s="19">
        <v>0</v>
      </c>
      <c r="BD1321" s="12">
        <v>0</v>
      </c>
      <c r="BE1321" s="19">
        <v>0</v>
      </c>
      <c r="BF1321" s="19">
        <v>0</v>
      </c>
      <c r="BG1321" s="19">
        <v>0</v>
      </c>
      <c r="BH1321" s="19">
        <v>0</v>
      </c>
      <c r="BI1321" s="10">
        <v>0</v>
      </c>
      <c r="BJ1321" s="7">
        <v>0</v>
      </c>
      <c r="BK1321" s="7">
        <v>0</v>
      </c>
      <c r="BL1321" s="7">
        <v>0</v>
      </c>
      <c r="BM1321" s="7">
        <v>0</v>
      </c>
      <c r="BN1321" s="7">
        <v>0</v>
      </c>
      <c r="BO1321" s="7">
        <v>0</v>
      </c>
    </row>
    <row r="1322" spans="3:67" ht="20.100000000000001" customHeight="1">
      <c r="C1322" s="19">
        <v>90010501</v>
      </c>
      <c r="D1322" s="20" t="s">
        <v>369</v>
      </c>
      <c r="E1322" s="19">
        <v>1</v>
      </c>
      <c r="F1322" s="19">
        <v>60010300</v>
      </c>
      <c r="G1322" s="19">
        <v>0</v>
      </c>
      <c r="H1322" s="14">
        <v>0</v>
      </c>
      <c r="I1322" s="19">
        <v>1</v>
      </c>
      <c r="J1322" s="19">
        <v>0</v>
      </c>
      <c r="K1322" s="19">
        <v>0</v>
      </c>
      <c r="L1322" s="19">
        <v>0</v>
      </c>
      <c r="M1322" s="19">
        <v>0</v>
      </c>
      <c r="N1322" s="12">
        <v>2</v>
      </c>
      <c r="O1322" s="19">
        <v>1</v>
      </c>
      <c r="P1322" s="19">
        <v>0.5</v>
      </c>
      <c r="Q1322" s="19">
        <v>0</v>
      </c>
      <c r="R1322" s="7">
        <v>0</v>
      </c>
      <c r="S1322" s="14">
        <v>0</v>
      </c>
      <c r="T1322" s="12">
        <v>1</v>
      </c>
      <c r="U1322" s="19">
        <v>2</v>
      </c>
      <c r="V1322" s="19">
        <v>0</v>
      </c>
      <c r="W1322" s="19">
        <v>0.5</v>
      </c>
      <c r="X1322" s="19">
        <v>0</v>
      </c>
      <c r="Y1322" s="19">
        <v>0</v>
      </c>
      <c r="Z1322" s="19">
        <v>0</v>
      </c>
      <c r="AA1322" s="19">
        <v>0</v>
      </c>
      <c r="AB1322" s="19">
        <v>0</v>
      </c>
      <c r="AC1322" s="19">
        <v>0</v>
      </c>
      <c r="AD1322" s="19">
        <v>15</v>
      </c>
      <c r="AE1322" s="19">
        <v>1</v>
      </c>
      <c r="AF1322" s="19">
        <v>3</v>
      </c>
      <c r="AG1322" s="7">
        <v>1</v>
      </c>
      <c r="AH1322" s="7">
        <v>0</v>
      </c>
      <c r="AI1322" s="7">
        <v>0</v>
      </c>
      <c r="AJ1322" s="7">
        <v>1.5</v>
      </c>
      <c r="AK1322" s="19">
        <v>0</v>
      </c>
      <c r="AL1322" s="19">
        <v>0</v>
      </c>
      <c r="AM1322" s="19">
        <v>0</v>
      </c>
      <c r="AN1322" s="19">
        <v>1</v>
      </c>
      <c r="AO1322" s="19">
        <v>360000</v>
      </c>
      <c r="AP1322" s="19">
        <v>0.5</v>
      </c>
      <c r="AQ1322" s="19">
        <v>0</v>
      </c>
      <c r="AR1322" s="7">
        <v>0</v>
      </c>
      <c r="AS1322" s="19" t="s">
        <v>370</v>
      </c>
      <c r="AT1322" s="20" t="s">
        <v>152</v>
      </c>
      <c r="AU1322" s="19" t="s">
        <v>353</v>
      </c>
      <c r="AV1322" s="19">
        <v>10002001</v>
      </c>
      <c r="AW1322" s="19">
        <v>70106001</v>
      </c>
      <c r="AX1322" s="20" t="s">
        <v>227</v>
      </c>
      <c r="AY1322" s="20" t="s">
        <v>371</v>
      </c>
      <c r="AZ1322" s="14">
        <v>0</v>
      </c>
      <c r="BA1322" s="14">
        <v>0</v>
      </c>
      <c r="BB1322" s="70" t="s">
        <v>372</v>
      </c>
      <c r="BC1322" s="19">
        <v>0</v>
      </c>
      <c r="BD1322" s="12">
        <v>0</v>
      </c>
      <c r="BE1322" s="19">
        <v>0</v>
      </c>
      <c r="BF1322" s="19">
        <v>0</v>
      </c>
      <c r="BG1322" s="19">
        <v>0</v>
      </c>
      <c r="BH1322" s="19">
        <v>0</v>
      </c>
      <c r="BI1322" s="10">
        <v>0</v>
      </c>
      <c r="BJ1322" s="7">
        <v>0</v>
      </c>
      <c r="BK1322" s="7">
        <v>0</v>
      </c>
      <c r="BL1322" s="7">
        <v>0</v>
      </c>
      <c r="BM1322" s="7">
        <v>0</v>
      </c>
      <c r="BN1322" s="7">
        <v>0</v>
      </c>
      <c r="BO1322" s="7">
        <v>0</v>
      </c>
    </row>
    <row r="1323" spans="3:67" ht="20.100000000000001" customHeight="1">
      <c r="C1323" s="19">
        <v>90010502</v>
      </c>
      <c r="D1323" s="13" t="s">
        <v>373</v>
      </c>
      <c r="E1323" s="19">
        <v>1</v>
      </c>
      <c r="F1323" s="12">
        <v>60010100</v>
      </c>
      <c r="G1323" s="19">
        <v>0</v>
      </c>
      <c r="H1323" s="14">
        <v>0</v>
      </c>
      <c r="I1323" s="19">
        <v>1</v>
      </c>
      <c r="J1323" s="19">
        <v>0</v>
      </c>
      <c r="K1323" s="19">
        <v>0</v>
      </c>
      <c r="L1323" s="12">
        <v>0</v>
      </c>
      <c r="M1323" s="12">
        <v>0</v>
      </c>
      <c r="N1323" s="12">
        <v>2</v>
      </c>
      <c r="O1323" s="12">
        <v>1</v>
      </c>
      <c r="P1323" s="12">
        <v>0.3</v>
      </c>
      <c r="Q1323" s="12">
        <v>0</v>
      </c>
      <c r="R1323" s="7">
        <v>0</v>
      </c>
      <c r="S1323" s="12">
        <v>0</v>
      </c>
      <c r="T1323" s="12">
        <v>1</v>
      </c>
      <c r="U1323" s="12">
        <v>2</v>
      </c>
      <c r="V1323" s="12">
        <v>0</v>
      </c>
      <c r="W1323" s="12">
        <v>3</v>
      </c>
      <c r="X1323" s="12">
        <v>0</v>
      </c>
      <c r="Y1323" s="12">
        <v>0</v>
      </c>
      <c r="Z1323" s="12">
        <v>0</v>
      </c>
      <c r="AA1323" s="12">
        <v>0</v>
      </c>
      <c r="AB1323" s="12">
        <v>0</v>
      </c>
      <c r="AC1323" s="12">
        <v>0</v>
      </c>
      <c r="AD1323" s="12">
        <v>12</v>
      </c>
      <c r="AE1323" s="12">
        <v>1</v>
      </c>
      <c r="AF1323" s="12">
        <v>3</v>
      </c>
      <c r="AG1323" s="7">
        <v>6</v>
      </c>
      <c r="AH1323" s="7">
        <v>1</v>
      </c>
      <c r="AI1323" s="7">
        <v>0</v>
      </c>
      <c r="AJ1323" s="7">
        <v>1.5</v>
      </c>
      <c r="AK1323" s="12">
        <v>0</v>
      </c>
      <c r="AL1323" s="12">
        <v>0</v>
      </c>
      <c r="AM1323" s="12">
        <v>0</v>
      </c>
      <c r="AN1323" s="12">
        <v>3</v>
      </c>
      <c r="AO1323" s="12">
        <v>5000</v>
      </c>
      <c r="AP1323" s="12">
        <v>2</v>
      </c>
      <c r="AQ1323" s="12">
        <v>0</v>
      </c>
      <c r="AR1323" s="7">
        <v>0</v>
      </c>
      <c r="AS1323" s="12" t="s">
        <v>151</v>
      </c>
      <c r="AT1323" s="20" t="s">
        <v>152</v>
      </c>
      <c r="AU1323" s="12" t="s">
        <v>346</v>
      </c>
      <c r="AV1323" s="19">
        <v>10000007</v>
      </c>
      <c r="AW1323" s="19">
        <v>90010502</v>
      </c>
      <c r="AX1323" s="13" t="s">
        <v>153</v>
      </c>
      <c r="AY1323" s="12" t="s">
        <v>1709</v>
      </c>
      <c r="AZ1323" s="14">
        <v>0</v>
      </c>
      <c r="BA1323" s="14">
        <v>0</v>
      </c>
      <c r="BB1323" s="38" t="s">
        <v>375</v>
      </c>
      <c r="BC1323" s="12">
        <v>0</v>
      </c>
      <c r="BD1323" s="12">
        <v>0</v>
      </c>
      <c r="BE1323" s="12">
        <v>0</v>
      </c>
      <c r="BF1323" s="12">
        <v>0</v>
      </c>
      <c r="BG1323" s="12">
        <v>0</v>
      </c>
      <c r="BH1323" s="12">
        <v>0</v>
      </c>
      <c r="BI1323" s="10">
        <v>0</v>
      </c>
      <c r="BJ1323" s="7">
        <v>0</v>
      </c>
      <c r="BK1323" s="7">
        <v>0</v>
      </c>
      <c r="BL1323" s="7">
        <v>0</v>
      </c>
      <c r="BM1323" s="7">
        <v>0</v>
      </c>
      <c r="BN1323" s="7">
        <v>0</v>
      </c>
      <c r="BO1323" s="7">
        <v>0</v>
      </c>
    </row>
    <row r="1324" spans="3:67" ht="19.5" customHeight="1">
      <c r="C1324" s="19">
        <v>90010503</v>
      </c>
      <c r="D1324" s="20" t="s">
        <v>376</v>
      </c>
      <c r="E1324" s="19">
        <v>1</v>
      </c>
      <c r="F1324" s="19">
        <v>60010300</v>
      </c>
      <c r="G1324" s="19">
        <v>0</v>
      </c>
      <c r="H1324" s="14">
        <v>0</v>
      </c>
      <c r="I1324" s="19">
        <v>1</v>
      </c>
      <c r="J1324" s="19">
        <v>0</v>
      </c>
      <c r="K1324" s="19">
        <v>0</v>
      </c>
      <c r="L1324" s="19">
        <v>0</v>
      </c>
      <c r="M1324" s="19">
        <v>0</v>
      </c>
      <c r="N1324" s="12">
        <v>2</v>
      </c>
      <c r="O1324" s="19">
        <v>1</v>
      </c>
      <c r="P1324" s="19">
        <v>0.5</v>
      </c>
      <c r="Q1324" s="19">
        <v>0</v>
      </c>
      <c r="R1324" s="7">
        <v>0</v>
      </c>
      <c r="S1324" s="14">
        <v>0</v>
      </c>
      <c r="T1324" s="12">
        <v>1</v>
      </c>
      <c r="U1324" s="19">
        <v>2</v>
      </c>
      <c r="V1324" s="19">
        <v>0</v>
      </c>
      <c r="W1324" s="19">
        <v>3</v>
      </c>
      <c r="X1324" s="19">
        <v>0</v>
      </c>
      <c r="Y1324" s="19">
        <v>0</v>
      </c>
      <c r="Z1324" s="19">
        <v>0</v>
      </c>
      <c r="AA1324" s="19">
        <v>0</v>
      </c>
      <c r="AB1324" s="19">
        <v>0</v>
      </c>
      <c r="AC1324" s="19">
        <v>0</v>
      </c>
      <c r="AD1324" s="19">
        <v>9</v>
      </c>
      <c r="AE1324" s="19">
        <v>1</v>
      </c>
      <c r="AF1324" s="19">
        <v>2</v>
      </c>
      <c r="AG1324" s="7">
        <v>2</v>
      </c>
      <c r="AH1324" s="7">
        <v>2</v>
      </c>
      <c r="AI1324" s="7">
        <v>0</v>
      </c>
      <c r="AJ1324" s="7">
        <v>3</v>
      </c>
      <c r="AK1324" s="19">
        <v>0</v>
      </c>
      <c r="AL1324" s="19">
        <v>0</v>
      </c>
      <c r="AM1324" s="19">
        <v>0</v>
      </c>
      <c r="AN1324" s="19">
        <v>2</v>
      </c>
      <c r="AO1324" s="19">
        <v>30000</v>
      </c>
      <c r="AP1324" s="19">
        <v>2</v>
      </c>
      <c r="AQ1324" s="19">
        <v>4</v>
      </c>
      <c r="AR1324" s="7">
        <v>0</v>
      </c>
      <c r="AS1324" s="19" t="s">
        <v>151</v>
      </c>
      <c r="AT1324" s="20" t="s">
        <v>152</v>
      </c>
      <c r="AU1324" s="19" t="s">
        <v>353</v>
      </c>
      <c r="AV1324" s="19">
        <v>10003002</v>
      </c>
      <c r="AW1324" s="19">
        <v>70106005</v>
      </c>
      <c r="AX1324" s="20" t="s">
        <v>377</v>
      </c>
      <c r="AY1324" s="20">
        <v>0</v>
      </c>
      <c r="AZ1324" s="14">
        <v>0</v>
      </c>
      <c r="BA1324" s="14">
        <v>0</v>
      </c>
      <c r="BB1324" s="70" t="s">
        <v>372</v>
      </c>
      <c r="BC1324" s="19">
        <v>0</v>
      </c>
      <c r="BD1324" s="12">
        <v>0</v>
      </c>
      <c r="BE1324" s="19">
        <v>0</v>
      </c>
      <c r="BF1324" s="19">
        <v>0</v>
      </c>
      <c r="BG1324" s="19">
        <v>0</v>
      </c>
      <c r="BH1324" s="19">
        <v>0</v>
      </c>
      <c r="BI1324" s="10">
        <v>0</v>
      </c>
      <c r="BJ1324" s="7">
        <v>0</v>
      </c>
      <c r="BK1324" s="7">
        <v>0</v>
      </c>
      <c r="BL1324" s="7">
        <v>0</v>
      </c>
      <c r="BM1324" s="7">
        <v>0</v>
      </c>
      <c r="BN1324" s="7">
        <v>0</v>
      </c>
      <c r="BO1324" s="7">
        <v>0</v>
      </c>
    </row>
    <row r="1325" spans="3:67" ht="20.100000000000001" customHeight="1">
      <c r="C1325" s="19">
        <v>90010504</v>
      </c>
      <c r="D1325" s="20" t="s">
        <v>366</v>
      </c>
      <c r="E1325" s="19">
        <v>1</v>
      </c>
      <c r="F1325" s="19">
        <v>60010500</v>
      </c>
      <c r="G1325" s="19">
        <v>0</v>
      </c>
      <c r="H1325" s="14">
        <v>0</v>
      </c>
      <c r="I1325" s="19">
        <v>1</v>
      </c>
      <c r="J1325" s="19">
        <v>0</v>
      </c>
      <c r="K1325" s="19">
        <v>0</v>
      </c>
      <c r="L1325" s="19">
        <v>0</v>
      </c>
      <c r="M1325" s="19">
        <v>0</v>
      </c>
      <c r="N1325" s="12">
        <v>2</v>
      </c>
      <c r="O1325" s="19">
        <v>2</v>
      </c>
      <c r="P1325" s="19">
        <v>0.6</v>
      </c>
      <c r="Q1325" s="19">
        <v>0</v>
      </c>
      <c r="R1325" s="7">
        <v>0</v>
      </c>
      <c r="S1325" s="14">
        <v>0</v>
      </c>
      <c r="T1325" s="12">
        <v>1</v>
      </c>
      <c r="U1325" s="19">
        <v>2</v>
      </c>
      <c r="V1325" s="19">
        <v>0</v>
      </c>
      <c r="W1325" s="19">
        <v>0</v>
      </c>
      <c r="X1325" s="19">
        <v>0</v>
      </c>
      <c r="Y1325" s="19">
        <v>0</v>
      </c>
      <c r="Z1325" s="19">
        <v>0</v>
      </c>
      <c r="AA1325" s="19">
        <v>0</v>
      </c>
      <c r="AB1325" s="19">
        <v>0</v>
      </c>
      <c r="AC1325" s="19">
        <v>0</v>
      </c>
      <c r="AD1325" s="12">
        <v>30</v>
      </c>
      <c r="AE1325" s="19">
        <v>0</v>
      </c>
      <c r="AF1325" s="19">
        <v>0</v>
      </c>
      <c r="AG1325" s="7">
        <v>2</v>
      </c>
      <c r="AH1325" s="7">
        <v>0</v>
      </c>
      <c r="AI1325" s="7">
        <v>0</v>
      </c>
      <c r="AJ1325" s="7">
        <v>0</v>
      </c>
      <c r="AK1325" s="19">
        <v>0</v>
      </c>
      <c r="AL1325" s="19">
        <v>0</v>
      </c>
      <c r="AM1325" s="19">
        <v>0</v>
      </c>
      <c r="AN1325" s="19">
        <v>0</v>
      </c>
      <c r="AO1325" s="19">
        <v>1000</v>
      </c>
      <c r="AP1325" s="19">
        <v>0</v>
      </c>
      <c r="AQ1325" s="19">
        <v>0</v>
      </c>
      <c r="AR1325" s="7">
        <v>90104002</v>
      </c>
      <c r="AS1325" s="19" t="s">
        <v>151</v>
      </c>
      <c r="AT1325" s="20" t="s">
        <v>152</v>
      </c>
      <c r="AU1325" s="19" t="s">
        <v>244</v>
      </c>
      <c r="AV1325" s="19">
        <v>0</v>
      </c>
      <c r="AW1325" s="19">
        <v>0</v>
      </c>
      <c r="AX1325" s="20" t="s">
        <v>153</v>
      </c>
      <c r="AY1325" s="20" t="s">
        <v>151</v>
      </c>
      <c r="AZ1325" s="14">
        <v>0</v>
      </c>
      <c r="BA1325" s="14">
        <v>0</v>
      </c>
      <c r="BB1325" s="70" t="s">
        <v>378</v>
      </c>
      <c r="BC1325" s="19">
        <v>0</v>
      </c>
      <c r="BD1325" s="12">
        <v>0</v>
      </c>
      <c r="BE1325" s="19">
        <v>0</v>
      </c>
      <c r="BF1325" s="19">
        <v>0</v>
      </c>
      <c r="BG1325" s="19">
        <v>0</v>
      </c>
      <c r="BH1325" s="19">
        <v>0</v>
      </c>
      <c r="BI1325" s="10">
        <v>0</v>
      </c>
      <c r="BJ1325" s="7">
        <v>0</v>
      </c>
      <c r="BK1325" s="7">
        <v>0</v>
      </c>
      <c r="BL1325" s="7">
        <v>0</v>
      </c>
      <c r="BM1325" s="7">
        <v>0</v>
      </c>
      <c r="BN1325" s="7">
        <v>0</v>
      </c>
      <c r="BO1325" s="7">
        <v>0</v>
      </c>
    </row>
    <row r="1326" spans="3:67" ht="20.100000000000001" customHeight="1">
      <c r="C1326" s="19">
        <v>90010505</v>
      </c>
      <c r="D1326" s="13" t="s">
        <v>379</v>
      </c>
      <c r="E1326" s="19">
        <v>1</v>
      </c>
      <c r="F1326" s="12">
        <v>60010300</v>
      </c>
      <c r="G1326" s="19">
        <v>0</v>
      </c>
      <c r="H1326" s="14">
        <v>0</v>
      </c>
      <c r="I1326" s="19">
        <v>1</v>
      </c>
      <c r="J1326" s="19">
        <v>0</v>
      </c>
      <c r="K1326" s="19">
        <v>0</v>
      </c>
      <c r="L1326" s="12">
        <v>0</v>
      </c>
      <c r="M1326" s="12">
        <v>0</v>
      </c>
      <c r="N1326" s="12">
        <v>2</v>
      </c>
      <c r="O1326" s="12">
        <v>1</v>
      </c>
      <c r="P1326" s="12">
        <v>0.6</v>
      </c>
      <c r="Q1326" s="12">
        <v>0</v>
      </c>
      <c r="R1326" s="7">
        <v>0</v>
      </c>
      <c r="S1326" s="12">
        <v>0</v>
      </c>
      <c r="T1326" s="12">
        <v>1</v>
      </c>
      <c r="U1326" s="12">
        <v>2</v>
      </c>
      <c r="V1326" s="12">
        <v>0</v>
      </c>
      <c r="W1326" s="12">
        <v>0</v>
      </c>
      <c r="X1326" s="12">
        <v>0</v>
      </c>
      <c r="Y1326" s="12">
        <v>0</v>
      </c>
      <c r="Z1326" s="12">
        <v>0</v>
      </c>
      <c r="AA1326" s="12">
        <v>0</v>
      </c>
      <c r="AB1326" s="12">
        <v>0</v>
      </c>
      <c r="AC1326" s="12">
        <v>0</v>
      </c>
      <c r="AD1326" s="12">
        <v>20</v>
      </c>
      <c r="AE1326" s="12">
        <v>0</v>
      </c>
      <c r="AF1326" s="12">
        <v>0</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20" t="s">
        <v>152</v>
      </c>
      <c r="AU1326" s="12" t="s">
        <v>353</v>
      </c>
      <c r="AV1326" s="19">
        <v>0</v>
      </c>
      <c r="AW1326" s="19">
        <v>0</v>
      </c>
      <c r="AX1326" s="13" t="s">
        <v>341</v>
      </c>
      <c r="AY1326" s="12" t="s">
        <v>380</v>
      </c>
      <c r="AZ1326" s="14">
        <v>0</v>
      </c>
      <c r="BA1326" s="14">
        <v>0</v>
      </c>
      <c r="BB1326" s="38" t="s">
        <v>381</v>
      </c>
      <c r="BC1326" s="12">
        <v>0</v>
      </c>
      <c r="BD1326" s="12">
        <v>0</v>
      </c>
      <c r="BE1326" s="12">
        <v>0</v>
      </c>
      <c r="BF1326" s="12">
        <v>0</v>
      </c>
      <c r="BG1326" s="12">
        <v>0</v>
      </c>
      <c r="BH1326" s="12">
        <v>0</v>
      </c>
      <c r="BI1326" s="10">
        <v>0</v>
      </c>
      <c r="BJ1326" s="7">
        <v>0</v>
      </c>
      <c r="BK1326" s="7">
        <v>0</v>
      </c>
      <c r="BL1326" s="7">
        <v>0</v>
      </c>
      <c r="BM1326" s="7">
        <v>0</v>
      </c>
      <c r="BN1326" s="7">
        <v>0</v>
      </c>
      <c r="BO1326" s="7">
        <v>0</v>
      </c>
    </row>
    <row r="1327" spans="3:67" ht="20.100000000000001" customHeight="1">
      <c r="C1327" s="19">
        <v>90010901</v>
      </c>
      <c r="D1327" s="135" t="s">
        <v>1710</v>
      </c>
      <c r="E1327" s="12">
        <v>1</v>
      </c>
      <c r="F1327" s="12">
        <v>62021401</v>
      </c>
      <c r="G1327" s="19">
        <f t="shared" ref="G1327" si="77">C1328</f>
        <v>90010902</v>
      </c>
      <c r="H1327" s="14">
        <v>0</v>
      </c>
      <c r="I1327" s="12">
        <v>27</v>
      </c>
      <c r="J1327" s="12">
        <v>2</v>
      </c>
      <c r="K1327" s="12">
        <v>0</v>
      </c>
      <c r="L1327" s="19">
        <v>0</v>
      </c>
      <c r="M1327" s="19">
        <v>0</v>
      </c>
      <c r="N1327" s="19">
        <v>2</v>
      </c>
      <c r="O1327" s="19">
        <v>2</v>
      </c>
      <c r="P1327" s="19">
        <v>0.95</v>
      </c>
      <c r="Q1327" s="19">
        <v>0</v>
      </c>
      <c r="R1327" s="7">
        <v>0</v>
      </c>
      <c r="S1327" s="14">
        <v>0</v>
      </c>
      <c r="T1327" s="12">
        <v>1</v>
      </c>
      <c r="U1327" s="19">
        <v>2</v>
      </c>
      <c r="V1327" s="19">
        <v>0</v>
      </c>
      <c r="W1327" s="19">
        <v>1.2</v>
      </c>
      <c r="X1327" s="19">
        <v>500</v>
      </c>
      <c r="Y1327" s="19">
        <v>0</v>
      </c>
      <c r="Z1327" s="19">
        <v>0</v>
      </c>
      <c r="AA1327" s="19">
        <v>0</v>
      </c>
      <c r="AB1327" s="19">
        <v>0</v>
      </c>
      <c r="AC1327" s="19">
        <v>0</v>
      </c>
      <c r="AD1327" s="19">
        <v>6</v>
      </c>
      <c r="AE1327" s="19">
        <v>1</v>
      </c>
      <c r="AF1327" s="19">
        <v>3</v>
      </c>
      <c r="AG1327" s="7">
        <v>2</v>
      </c>
      <c r="AH1327" s="7">
        <v>1</v>
      </c>
      <c r="AI1327" s="7">
        <v>0</v>
      </c>
      <c r="AJ1327" s="7">
        <v>7</v>
      </c>
      <c r="AK1327" s="19">
        <v>0</v>
      </c>
      <c r="AL1327" s="19">
        <v>0</v>
      </c>
      <c r="AM1327" s="19">
        <v>6</v>
      </c>
      <c r="AN1327" s="19">
        <v>0.25</v>
      </c>
      <c r="AO1327" s="19">
        <v>6000</v>
      </c>
      <c r="AP1327" s="19">
        <v>0</v>
      </c>
      <c r="AQ1327" s="19">
        <v>0</v>
      </c>
      <c r="AR1327" s="7">
        <v>0</v>
      </c>
      <c r="AS1327" s="19">
        <v>92014001</v>
      </c>
      <c r="AT1327" s="20" t="s">
        <v>255</v>
      </c>
      <c r="AU1327" s="19" t="s">
        <v>256</v>
      </c>
      <c r="AV1327" s="19">
        <v>10002001</v>
      </c>
      <c r="AW1327" s="19">
        <v>21101040</v>
      </c>
      <c r="AX1327" s="20" t="s">
        <v>227</v>
      </c>
      <c r="AY1327" s="20" t="s">
        <v>761</v>
      </c>
      <c r="AZ1327" s="14">
        <v>0</v>
      </c>
      <c r="BA1327" s="14">
        <v>0</v>
      </c>
      <c r="BB1327" s="96" t="str">
        <f t="shared" ref="BB1327" si="78">"对目标区域持续造成伤害,在此范围内的敌方目标每秒造成2次"&amp;W1327*100&amp;"%攻击伤害+"&amp;X1327&amp;"点固定伤害,目标移动速度降低75%,持续6秒,当在施法过程中进行移动会中断此技能施放"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27" s="19">
        <v>0</v>
      </c>
      <c r="BD1327" s="12">
        <v>0</v>
      </c>
      <c r="BE1327" s="19">
        <v>0</v>
      </c>
      <c r="BF1327" s="19">
        <v>0</v>
      </c>
      <c r="BG1327" s="19">
        <v>0</v>
      </c>
      <c r="BH1327" s="19">
        <v>0</v>
      </c>
      <c r="BI1327" s="10">
        <v>0</v>
      </c>
      <c r="BJ1327" s="7">
        <v>0</v>
      </c>
      <c r="BK1327" s="7">
        <v>0</v>
      </c>
      <c r="BL1327" s="7">
        <v>0</v>
      </c>
      <c r="BM1327" s="7">
        <v>0</v>
      </c>
      <c r="BN1327" s="7">
        <v>0</v>
      </c>
      <c r="BO1327" s="7">
        <v>0</v>
      </c>
    </row>
    <row r="1328" spans="3:67" ht="19.5" customHeight="1">
      <c r="C1328" s="12">
        <v>90010902</v>
      </c>
      <c r="D1328" s="135" t="s">
        <v>1711</v>
      </c>
      <c r="E1328" s="12">
        <v>1</v>
      </c>
      <c r="F1328" s="19">
        <v>62021301</v>
      </c>
      <c r="G1328" s="12">
        <v>62021203</v>
      </c>
      <c r="H1328" s="14">
        <v>0</v>
      </c>
      <c r="I1328" s="12">
        <v>32</v>
      </c>
      <c r="J1328" s="12">
        <v>2</v>
      </c>
      <c r="K1328" s="12">
        <v>0</v>
      </c>
      <c r="L1328" s="19">
        <v>0</v>
      </c>
      <c r="M1328" s="19">
        <v>0</v>
      </c>
      <c r="N1328" s="19">
        <v>2</v>
      </c>
      <c r="O1328" s="19">
        <v>2</v>
      </c>
      <c r="P1328" s="19">
        <v>0.95</v>
      </c>
      <c r="Q1328" s="19">
        <v>0</v>
      </c>
      <c r="R1328" s="7">
        <v>0</v>
      </c>
      <c r="S1328" s="14">
        <v>0</v>
      </c>
      <c r="T1328" s="12">
        <v>1</v>
      </c>
      <c r="U1328" s="19">
        <v>2</v>
      </c>
      <c r="V1328" s="19">
        <v>0</v>
      </c>
      <c r="W1328" s="19">
        <v>2.5</v>
      </c>
      <c r="X1328" s="19">
        <v>1500</v>
      </c>
      <c r="Y1328" s="19">
        <v>0</v>
      </c>
      <c r="Z1328" s="19">
        <v>0</v>
      </c>
      <c r="AA1328" s="19">
        <v>0</v>
      </c>
      <c r="AB1328" s="19">
        <v>0</v>
      </c>
      <c r="AC1328" s="19">
        <v>0</v>
      </c>
      <c r="AD1328" s="19">
        <v>12</v>
      </c>
      <c r="AE1328" s="19">
        <v>1</v>
      </c>
      <c r="AF1328" s="19">
        <v>3</v>
      </c>
      <c r="AG1328" s="7">
        <v>2</v>
      </c>
      <c r="AH1328" s="7">
        <v>2</v>
      </c>
      <c r="AI1328" s="7">
        <v>0</v>
      </c>
      <c r="AJ1328" s="7">
        <v>4</v>
      </c>
      <c r="AK1328" s="19">
        <v>0</v>
      </c>
      <c r="AL1328" s="19">
        <v>3</v>
      </c>
      <c r="AM1328" s="19">
        <v>0</v>
      </c>
      <c r="AN1328" s="19">
        <v>0.25</v>
      </c>
      <c r="AO1328" s="19">
        <v>2000</v>
      </c>
      <c r="AP1328" s="19">
        <v>0</v>
      </c>
      <c r="AQ1328" s="19">
        <v>10</v>
      </c>
      <c r="AR1328" s="7">
        <v>0</v>
      </c>
      <c r="AS1328" s="19">
        <v>92002001</v>
      </c>
      <c r="AT1328" s="20" t="s">
        <v>152</v>
      </c>
      <c r="AU1328" s="19" t="s">
        <v>353</v>
      </c>
      <c r="AV1328" s="19">
        <v>10003002</v>
      </c>
      <c r="AW1328" s="19">
        <v>21101030</v>
      </c>
      <c r="AX1328" s="20" t="s">
        <v>377</v>
      </c>
      <c r="AY1328" s="20">
        <v>0</v>
      </c>
      <c r="AZ1328" s="14">
        <v>0</v>
      </c>
      <c r="BA1328" s="14">
        <v>0</v>
      </c>
      <c r="BB1328" s="96" t="str">
        <f t="shared" ref="BB1328" si="79">"立即对指定前方区域释放冲击波,冲击波对触碰的怪物造成"&amp;W1328*100&amp;"%攻击伤害+"&amp;X1328&amp;"点固定伤害"</f>
        <v>立即对指定前方区域释放冲击波,冲击波对触碰的怪物造成250%攻击伤害+1500点固定伤害</v>
      </c>
      <c r="BC1328" s="19">
        <v>0</v>
      </c>
      <c r="BD1328" s="12">
        <v>0</v>
      </c>
      <c r="BE1328" s="19">
        <v>0</v>
      </c>
      <c r="BF1328" s="19">
        <v>0</v>
      </c>
      <c r="BG1328" s="19">
        <v>0</v>
      </c>
      <c r="BH1328" s="19">
        <v>0</v>
      </c>
      <c r="BI1328" s="10">
        <v>0</v>
      </c>
      <c r="BJ1328" s="7">
        <v>0</v>
      </c>
      <c r="BK1328" s="7">
        <v>0</v>
      </c>
      <c r="BL1328" s="7">
        <v>0</v>
      </c>
      <c r="BM1328" s="7">
        <v>0</v>
      </c>
      <c r="BN1328" s="7">
        <v>0</v>
      </c>
      <c r="BO1328" s="7">
        <v>0</v>
      </c>
    </row>
  </sheetData>
  <autoFilter ref="O1:O1328"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2023-08-09T05:06:11Z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